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V:\ERA_PLUS\2015 - NOV\05 FINANCE\05.1 SPORAZUMI\KA1\KA107\Data dictionary\"/>
    </mc:Choice>
  </mc:AlternateContent>
  <bookViews>
    <workbookView xWindow="0" yWindow="60" windowWidth="28485" windowHeight="10800" tabRatio="867" firstSheet="9" activeTab="9"/>
  </bookViews>
  <sheets>
    <sheet name="Overview" sheetId="20" r:id="rId1"/>
    <sheet name="IT terminology" sheetId="21" r:id="rId2"/>
    <sheet name="KA107 - SM" sheetId="1" r:id="rId3"/>
    <sheet name="KA107 - ST" sheetId="2" r:id="rId4"/>
    <sheet name="Budget" sheetId="14" r:id="rId5"/>
    <sheet name="Data Validation Rules" sheetId="16" r:id="rId6"/>
    <sheet name="SM Grant Calculation in MT+" sheetId="17" r:id="rId7"/>
    <sheet name="BOOLEAN" sheetId="22" r:id="rId8"/>
    <sheet name="COUNTRIES" sheetId="3" r:id="rId9"/>
    <sheet name="PROGRAMME_COUNTRIES" sheetId="18" r:id="rId10"/>
    <sheet name="GENDER" sheetId="23" r:id="rId11"/>
    <sheet name="DISTANCE_BANDS" sheetId="5" r:id="rId12"/>
    <sheet name="EDUCATION_FIELDS" sheetId="7" r:id="rId13"/>
    <sheet name="EDUCATION_LEVELS" sheetId="8" r:id="rId14"/>
    <sheet name="LANGUAGES" sheetId="4" r:id="rId15"/>
    <sheet name="NUTS" sheetId="6" r:id="rId16"/>
    <sheet name="ORGANISATION_TYPES" sheetId="9" r:id="rId17"/>
    <sheet name="SENIORITY" sheetId="11" r:id="rId18"/>
    <sheet name="TRAINING_TYPE" sheetId="10" r:id="rId19"/>
    <sheet name="WORK_CATEGORY" sheetId="12" r:id="rId20"/>
    <sheet name="RECOGNITION_SYSTEM" sheetId="19" r:id="rId21"/>
  </sheets>
  <externalReferences>
    <externalReference r:id="rId22"/>
  </externalReferences>
  <definedNames>
    <definedName name="_xlnm._FilterDatabase" localSheetId="8" hidden="1">COUNTRIES!$A$5:$B$5</definedName>
    <definedName name="_xlnm._FilterDatabase" localSheetId="11" hidden="1">DISTANCE_BANDS!$A$6:$B$6</definedName>
    <definedName name="_xlnm._FilterDatabase" localSheetId="12" hidden="1">EDUCATION_FIELDS!$A$5:$B$5</definedName>
    <definedName name="_xlnm._FilterDatabase" localSheetId="13" hidden="1">EDUCATION_LEVELS!$A$3:$B$3</definedName>
    <definedName name="_xlnm._FilterDatabase" localSheetId="1" hidden="1">'IT terminology'!$A$5:$B$5</definedName>
    <definedName name="_xlnm._FilterDatabase" localSheetId="2" hidden="1">'KA107 - SM'!$A$3:$F$104</definedName>
    <definedName name="_xlnm._FilterDatabase" localSheetId="3" hidden="1">'KA107 - ST'!$A$3:$F$104</definedName>
    <definedName name="_xlnm._FilterDatabase" localSheetId="14" hidden="1">LANGUAGES!$A$3:$B$3</definedName>
    <definedName name="_xlnm._FilterDatabase" localSheetId="15" hidden="1">NUTS!$A$5:$B$5</definedName>
    <definedName name="_xlnm._FilterDatabase" localSheetId="16" hidden="1">ORGANISATION_TYPES!$A$3:$B$3</definedName>
    <definedName name="_xlnm._FilterDatabase" localSheetId="17" hidden="1">SENIORITY!$A$5:$B$5</definedName>
    <definedName name="_xlnm._FilterDatabase" localSheetId="18" hidden="1">TRAINING_TYPE!$A$5:$B$5</definedName>
    <definedName name="_xlnm._FilterDatabase" localSheetId="19" hidden="1">WORK_CATEGORY!$A$5:$B$5</definedName>
    <definedName name="DISTOPUP" localSheetId="6">'SM Grant Calculation in MT+'!#REF!</definedName>
    <definedName name="DURATIONCALCULATED">'SM Grant Calculation in MT+'!$C$13</definedName>
    <definedName name="ENDDATE" localSheetId="6">'SM Grant Calculation in MT+'!$C$12</definedName>
    <definedName name="EXTENDEDDURATION">'SM Grant Calculation in MT+'!$C$20</definedName>
    <definedName name="EXTENSIONDURATION">'SM Grant Calculation in MT+'!$C$19</definedName>
    <definedName name="EXTENSIONENDDATE">'SM Grant Calculation in MT+'!$C$18</definedName>
    <definedName name="GRANTEDDAYS" localSheetId="6">'SM Grant Calculation in MT+'!$C$15</definedName>
    <definedName name="GRANTEDMONTHS" localSheetId="6">'SM Grant Calculation in MT+'!$C$16</definedName>
    <definedName name="GRANTEDREMAININGDAYS" localSheetId="6">'SM Grant Calculation in MT+'!$C$17</definedName>
    <definedName name="INTERRUPTIONDAYS">'SM Grant Calculation in MT+'!$C$14</definedName>
    <definedName name="MONTHLYBASIC" localSheetId="6">'SM Grant Calculation in MT+'!$C$8</definedName>
    <definedName name="MONTHLYBASICIN">'SM Grant Calculation in MT+'!$C$8</definedName>
    <definedName name="MONTHLYBASICIN1">'SM Grant Calculation in MT+'!$C$6</definedName>
    <definedName name="MONTHLYBASICIN2">'SM Grant Calculation in MT+'!$C$7</definedName>
    <definedName name="MONTHLYBASICIN3">'SM Grant Calculation in MT+'!$C$8</definedName>
    <definedName name="MONTHLYBASICOUT">'SM Grant Calculation in MT+'!$C$9</definedName>
    <definedName name="MONTHLYGRANT">'SM Grant Calculation in MT+'!$C$9</definedName>
    <definedName name="MONTHLYGRANTOUT">'SM Grant Calculation in MT+'!$C$9</definedName>
    <definedName name="MONTHLYSMPGRANT" localSheetId="6">'SM Grant Calculation in MT+'!#REF!</definedName>
    <definedName name="MONTHLYSMSGRANT" localSheetId="6">'SM Grant Calculation in MT+'!#REF!</definedName>
    <definedName name="NOTGRANTEDDAYS" localSheetId="6">'SM Grant Calculation in MT+'!$C$14</definedName>
    <definedName name="SMPTOPUP" localSheetId="6">'SM Grant Calculation in MT+'!#REF!</definedName>
    <definedName name="SPECIALNEEDS" localSheetId="6">'SM Grant Calculation in MT+'!$C$10</definedName>
    <definedName name="STARTDATE" localSheetId="6">'SM Grant Calculation in MT+'!$C$11</definedName>
    <definedName name="Z_0510C839_4320_4222_83CF_237208C06729_.wvu.FilterData" localSheetId="8" hidden="1">COUNTRIES!$A$5:$B$5</definedName>
    <definedName name="Z_0510C839_4320_4222_83CF_237208C06729_.wvu.FilterData" localSheetId="11" hidden="1">DISTANCE_BANDS!$A$6:$B$6</definedName>
    <definedName name="Z_0510C839_4320_4222_83CF_237208C06729_.wvu.FilterData" localSheetId="12" hidden="1">EDUCATION_FIELDS!$A$5:$B$5</definedName>
    <definedName name="Z_0510C839_4320_4222_83CF_237208C06729_.wvu.FilterData" localSheetId="13" hidden="1">EDUCATION_LEVELS!$A$3:$B$3</definedName>
    <definedName name="Z_0510C839_4320_4222_83CF_237208C06729_.wvu.FilterData" localSheetId="2" hidden="1">'KA107 - SM'!$A$3:$F$104</definedName>
    <definedName name="Z_0510C839_4320_4222_83CF_237208C06729_.wvu.FilterData" localSheetId="3" hidden="1">'KA107 - ST'!$A$3:$F$104</definedName>
    <definedName name="Z_0510C839_4320_4222_83CF_237208C06729_.wvu.FilterData" localSheetId="14" hidden="1">LANGUAGES!$A$3:$B$3</definedName>
    <definedName name="Z_0510C839_4320_4222_83CF_237208C06729_.wvu.FilterData" localSheetId="15" hidden="1">NUTS!$A$5:$B$5</definedName>
    <definedName name="Z_0510C839_4320_4222_83CF_237208C06729_.wvu.FilterData" localSheetId="16" hidden="1">ORGANISATION_TYPES!$A$3:$B$3</definedName>
    <definedName name="Z_0510C839_4320_4222_83CF_237208C06729_.wvu.FilterData" localSheetId="17" hidden="1">SENIORITY!$A$5:$B$5</definedName>
    <definedName name="Z_0510C839_4320_4222_83CF_237208C06729_.wvu.FilterData" localSheetId="18" hidden="1">TRAINING_TYPE!$A$5:$B$5</definedName>
    <definedName name="Z_0510C839_4320_4222_83CF_237208C06729_.wvu.FilterData" localSheetId="19" hidden="1">WORK_CATEGORY!$A$5:$B$5</definedName>
    <definedName name="Z_548A3BBF_6570_4EB3_8594_8CD5E99E2455_.wvu.Cols" localSheetId="6" hidden="1">'SM Grant Calculation in MT+'!$D:$XFD</definedName>
    <definedName name="Z_548A3BBF_6570_4EB3_8594_8CD5E99E2455_.wvu.FilterData" localSheetId="8" hidden="1">COUNTRIES!$A$5:$B$5</definedName>
    <definedName name="Z_548A3BBF_6570_4EB3_8594_8CD5E99E2455_.wvu.FilterData" localSheetId="11" hidden="1">DISTANCE_BANDS!$A$6:$B$6</definedName>
    <definedName name="Z_548A3BBF_6570_4EB3_8594_8CD5E99E2455_.wvu.FilterData" localSheetId="12" hidden="1">EDUCATION_FIELDS!$A$5:$B$5</definedName>
    <definedName name="Z_548A3BBF_6570_4EB3_8594_8CD5E99E2455_.wvu.FilterData" localSheetId="13" hidden="1">EDUCATION_LEVELS!$A$3:$B$3</definedName>
    <definedName name="Z_548A3BBF_6570_4EB3_8594_8CD5E99E2455_.wvu.FilterData" localSheetId="2" hidden="1">'KA107 - SM'!$A$3:$F$104</definedName>
    <definedName name="Z_548A3BBF_6570_4EB3_8594_8CD5E99E2455_.wvu.FilterData" localSheetId="3" hidden="1">'KA107 - ST'!$A$3:$F$104</definedName>
    <definedName name="Z_548A3BBF_6570_4EB3_8594_8CD5E99E2455_.wvu.FilterData" localSheetId="14" hidden="1">LANGUAGES!$A$3:$B$3</definedName>
    <definedName name="Z_548A3BBF_6570_4EB3_8594_8CD5E99E2455_.wvu.FilterData" localSheetId="15" hidden="1">NUTS!$A$5:$B$5</definedName>
    <definedName name="Z_548A3BBF_6570_4EB3_8594_8CD5E99E2455_.wvu.FilterData" localSheetId="16" hidden="1">ORGANISATION_TYPES!$A$3:$B$3</definedName>
    <definedName name="Z_548A3BBF_6570_4EB3_8594_8CD5E99E2455_.wvu.FilterData" localSheetId="17" hidden="1">SENIORITY!$A$5:$B$5</definedName>
    <definedName name="Z_548A3BBF_6570_4EB3_8594_8CD5E99E2455_.wvu.FilterData" localSheetId="18" hidden="1">TRAINING_TYPE!$A$5:$B$5</definedName>
    <definedName name="Z_548A3BBF_6570_4EB3_8594_8CD5E99E2455_.wvu.FilterData" localSheetId="19" hidden="1">WORK_CATEGORY!$A$5:$B$5</definedName>
    <definedName name="Z_548A3BBF_6570_4EB3_8594_8CD5E99E2455_.wvu.Rows" localSheetId="6" hidden="1">'SM Grant Calculation in MT+'!$48:$1048576,'SM Grant Calculation in MT+'!$24:$24</definedName>
    <definedName name="Z_5DC95D46_1CBA_4E54_9BAA_6983432F56BD_.wvu.FilterData" localSheetId="8" hidden="1">COUNTRIES!$A$5:$B$5</definedName>
    <definedName name="Z_5DC95D46_1CBA_4E54_9BAA_6983432F56BD_.wvu.FilterData" localSheetId="11" hidden="1">DISTANCE_BANDS!$A$6:$B$6</definedName>
    <definedName name="Z_5DC95D46_1CBA_4E54_9BAA_6983432F56BD_.wvu.FilterData" localSheetId="12" hidden="1">EDUCATION_FIELDS!$A$5:$B$5</definedName>
    <definedName name="Z_5DC95D46_1CBA_4E54_9BAA_6983432F56BD_.wvu.FilterData" localSheetId="13" hidden="1">EDUCATION_LEVELS!$A$3:$B$3</definedName>
    <definedName name="Z_5DC95D46_1CBA_4E54_9BAA_6983432F56BD_.wvu.FilterData" localSheetId="2" hidden="1">'KA107 - SM'!$A$3:$F$104</definedName>
    <definedName name="Z_5DC95D46_1CBA_4E54_9BAA_6983432F56BD_.wvu.FilterData" localSheetId="3" hidden="1">'KA107 - ST'!$A$3:$F$104</definedName>
    <definedName name="Z_5DC95D46_1CBA_4E54_9BAA_6983432F56BD_.wvu.FilterData" localSheetId="14" hidden="1">LANGUAGES!$A$3:$B$3</definedName>
    <definedName name="Z_5DC95D46_1CBA_4E54_9BAA_6983432F56BD_.wvu.FilterData" localSheetId="15" hidden="1">NUTS!$A$5:$B$5</definedName>
    <definedName name="Z_5DC95D46_1CBA_4E54_9BAA_6983432F56BD_.wvu.FilterData" localSheetId="16" hidden="1">ORGANISATION_TYPES!$A$3:$B$3</definedName>
    <definedName name="Z_5DC95D46_1CBA_4E54_9BAA_6983432F56BD_.wvu.FilterData" localSheetId="17" hidden="1">SENIORITY!$A$5:$B$5</definedName>
    <definedName name="Z_5DC95D46_1CBA_4E54_9BAA_6983432F56BD_.wvu.FilterData" localSheetId="18" hidden="1">TRAINING_TYPE!$A$5:$B$5</definedName>
    <definedName name="Z_5DC95D46_1CBA_4E54_9BAA_6983432F56BD_.wvu.FilterData" localSheetId="19" hidden="1">WORK_CATEGORY!$A$5:$B$5</definedName>
    <definedName name="Z_5EAACF08_0BF2_47FE_A274_4EE6278084D9_.wvu.Cols" localSheetId="6" hidden="1">'SM Grant Calculation in MT+'!$D:$XFD</definedName>
    <definedName name="Z_5EAACF08_0BF2_47FE_A274_4EE6278084D9_.wvu.FilterData" localSheetId="8" hidden="1">COUNTRIES!$A$5:$B$5</definedName>
    <definedName name="Z_5EAACF08_0BF2_47FE_A274_4EE6278084D9_.wvu.FilterData" localSheetId="11" hidden="1">DISTANCE_BANDS!$A$6:$B$6</definedName>
    <definedName name="Z_5EAACF08_0BF2_47FE_A274_4EE6278084D9_.wvu.FilterData" localSheetId="12" hidden="1">EDUCATION_FIELDS!$A$5:$B$5</definedName>
    <definedName name="Z_5EAACF08_0BF2_47FE_A274_4EE6278084D9_.wvu.FilterData" localSheetId="13" hidden="1">EDUCATION_LEVELS!$A$3:$B$3</definedName>
    <definedName name="Z_5EAACF08_0BF2_47FE_A274_4EE6278084D9_.wvu.FilterData" localSheetId="2" hidden="1">'KA107 - SM'!$A$3:$F$104</definedName>
    <definedName name="Z_5EAACF08_0BF2_47FE_A274_4EE6278084D9_.wvu.FilterData" localSheetId="3" hidden="1">'KA107 - ST'!$A$3:$F$104</definedName>
    <definedName name="Z_5EAACF08_0BF2_47FE_A274_4EE6278084D9_.wvu.FilterData" localSheetId="14" hidden="1">LANGUAGES!$A$3:$B$3</definedName>
    <definedName name="Z_5EAACF08_0BF2_47FE_A274_4EE6278084D9_.wvu.FilterData" localSheetId="15" hidden="1">NUTS!$A$5:$B$5</definedName>
    <definedName name="Z_5EAACF08_0BF2_47FE_A274_4EE6278084D9_.wvu.FilterData" localSheetId="16" hidden="1">ORGANISATION_TYPES!$A$3:$B$3</definedName>
    <definedName name="Z_5EAACF08_0BF2_47FE_A274_4EE6278084D9_.wvu.FilterData" localSheetId="17" hidden="1">SENIORITY!$A$5:$B$5</definedName>
    <definedName name="Z_5EAACF08_0BF2_47FE_A274_4EE6278084D9_.wvu.FilterData" localSheetId="18" hidden="1">TRAINING_TYPE!$A$5:$B$5</definedName>
    <definedName name="Z_5EAACF08_0BF2_47FE_A274_4EE6278084D9_.wvu.FilterData" localSheetId="19" hidden="1">WORK_CATEGORY!$A$5:$B$5</definedName>
    <definedName name="Z_5EAACF08_0BF2_47FE_A274_4EE6278084D9_.wvu.Rows" localSheetId="6" hidden="1">'SM Grant Calculation in MT+'!$48:$1048576,'SM Grant Calculation in MT+'!$24:$24</definedName>
    <definedName name="Z_6C7F880C_5329_4384_A096_6803C702E802_.wvu.Cols" localSheetId="6" hidden="1">'SM Grant Calculation in MT+'!$D:$XFD</definedName>
    <definedName name="Z_6C7F880C_5329_4384_A096_6803C702E802_.wvu.FilterData" localSheetId="8" hidden="1">COUNTRIES!$A$5:$B$5</definedName>
    <definedName name="Z_6C7F880C_5329_4384_A096_6803C702E802_.wvu.FilterData" localSheetId="11" hidden="1">DISTANCE_BANDS!$A$6:$B$6</definedName>
    <definedName name="Z_6C7F880C_5329_4384_A096_6803C702E802_.wvu.FilterData" localSheetId="12" hidden="1">EDUCATION_FIELDS!$A$5:$B$5</definedName>
    <definedName name="Z_6C7F880C_5329_4384_A096_6803C702E802_.wvu.FilterData" localSheetId="13" hidden="1">EDUCATION_LEVELS!$A$3:$B$3</definedName>
    <definedName name="Z_6C7F880C_5329_4384_A096_6803C702E802_.wvu.FilterData" localSheetId="2" hidden="1">'KA107 - SM'!$A$3:$F$104</definedName>
    <definedName name="Z_6C7F880C_5329_4384_A096_6803C702E802_.wvu.FilterData" localSheetId="3" hidden="1">'KA107 - ST'!$A$3:$F$104</definedName>
    <definedName name="Z_6C7F880C_5329_4384_A096_6803C702E802_.wvu.FilterData" localSheetId="14" hidden="1">LANGUAGES!$A$3:$B$3</definedName>
    <definedName name="Z_6C7F880C_5329_4384_A096_6803C702E802_.wvu.FilterData" localSheetId="15" hidden="1">NUTS!$A$5:$B$5</definedName>
    <definedName name="Z_6C7F880C_5329_4384_A096_6803C702E802_.wvu.FilterData" localSheetId="16" hidden="1">ORGANISATION_TYPES!$A$3:$B$3</definedName>
    <definedName name="Z_6C7F880C_5329_4384_A096_6803C702E802_.wvu.FilterData" localSheetId="17" hidden="1">SENIORITY!$A$5:$B$5</definedName>
    <definedName name="Z_6C7F880C_5329_4384_A096_6803C702E802_.wvu.FilterData" localSheetId="18" hidden="1">TRAINING_TYPE!$A$5:$B$5</definedName>
    <definedName name="Z_6C7F880C_5329_4384_A096_6803C702E802_.wvu.FilterData" localSheetId="19" hidden="1">WORK_CATEGORY!$A$5:$B$5</definedName>
    <definedName name="Z_6C7F880C_5329_4384_A096_6803C702E802_.wvu.Rows" localSheetId="6" hidden="1">'SM Grant Calculation in MT+'!$48:$1048576,'SM Grant Calculation in MT+'!$24:$24</definedName>
    <definedName name="Z_983B6BD2_F6B1_4337_B4C1_5DC19B34B19A_.wvu.FilterData" localSheetId="8" hidden="1">COUNTRIES!$A$5:$B$5</definedName>
    <definedName name="Z_983B6BD2_F6B1_4337_B4C1_5DC19B34B19A_.wvu.FilterData" localSheetId="11" hidden="1">DISTANCE_BANDS!$A$6:$B$6</definedName>
    <definedName name="Z_983B6BD2_F6B1_4337_B4C1_5DC19B34B19A_.wvu.FilterData" localSheetId="12" hidden="1">EDUCATION_FIELDS!$A$5:$B$5</definedName>
    <definedName name="Z_983B6BD2_F6B1_4337_B4C1_5DC19B34B19A_.wvu.FilterData" localSheetId="13" hidden="1">EDUCATION_LEVELS!$A$3:$B$3</definedName>
    <definedName name="Z_983B6BD2_F6B1_4337_B4C1_5DC19B34B19A_.wvu.FilterData" localSheetId="2" hidden="1">'KA107 - SM'!$A$3:$F$104</definedName>
    <definedName name="Z_983B6BD2_F6B1_4337_B4C1_5DC19B34B19A_.wvu.FilterData" localSheetId="3" hidden="1">'KA107 - ST'!$A$3:$F$104</definedName>
    <definedName name="Z_983B6BD2_F6B1_4337_B4C1_5DC19B34B19A_.wvu.FilterData" localSheetId="14" hidden="1">LANGUAGES!$A$3:$B$3</definedName>
    <definedName name="Z_983B6BD2_F6B1_4337_B4C1_5DC19B34B19A_.wvu.FilterData" localSheetId="15" hidden="1">NUTS!$A$5:$B$5</definedName>
    <definedName name="Z_983B6BD2_F6B1_4337_B4C1_5DC19B34B19A_.wvu.FilterData" localSheetId="16" hidden="1">ORGANISATION_TYPES!$A$3:$B$3</definedName>
    <definedName name="Z_983B6BD2_F6B1_4337_B4C1_5DC19B34B19A_.wvu.FilterData" localSheetId="17" hidden="1">SENIORITY!$A$5:$B$5</definedName>
    <definedName name="Z_983B6BD2_F6B1_4337_B4C1_5DC19B34B19A_.wvu.FilterData" localSheetId="18" hidden="1">TRAINING_TYPE!$A$5:$B$5</definedName>
    <definedName name="Z_983B6BD2_F6B1_4337_B4C1_5DC19B34B19A_.wvu.FilterData" localSheetId="19" hidden="1">WORK_CATEGORY!$A$5:$B$5</definedName>
  </definedNames>
  <calcPr calcId="152511"/>
  <customWorkbookViews>
    <customWorkbookView name="GEHRINGER Johannes (EAC) - Personal View" guid="{6C7F880C-5329-4384-A096-6803C702E802}" mergeInterval="0" personalView="1" maximized="1" windowWidth="1916" windowHeight="795" activeSheetId="2"/>
    <customWorkbookView name="DEBIAIS-SAINTON Vanessa (EAC) - Personal View" guid="{0510C839-4320-4222-83CF-237208C06729}" mergeInterval="0" personalView="1" maximized="1" windowWidth="1916" windowHeight="807" activeSheetId="1"/>
    <customWorkbookView name="RADULESCU Alina Sorina (EAC-EXT) - Personal View" guid="{5DC95D46-1CBA-4E54-9BAA-6983432F56BD}" mergeInterval="0" personalView="1" maximized="1" windowWidth="1916" windowHeight="835" tabRatio="671" activeSheetId="2"/>
    <customWorkbookView name="SOARES Antonio (EAC-EXT) - Personal View" guid="{983B6BD2-F6B1-4337-B4C1-5DC19B34B19A}" mergeInterval="0" personalView="1" maximized="1" windowWidth="1916" windowHeight="773" tabRatio="671" activeSheetId="2" showComments="commIndAndComment"/>
    <customWorkbookView name="TEGOVSKA Elena (EAC) - Personal View" guid="{5EAACF08-0BF2-47FE-A274-4EE6278084D9}" mergeInterval="0" personalView="1" maximized="1" windowWidth="1276" windowHeight="799" activeSheetId="1"/>
    <customWorkbookView name="BARTES Marlene (EAC-EXT) - Personal View" guid="{548A3BBF-6570-4EB3-8594-8CD5E99E2455}" mergeInterval="0" personalView="1" maximized="1" windowWidth="1686" windowHeight="787" activeSheetId="17"/>
  </customWorkbookViews>
</workbook>
</file>

<file path=xl/calcChain.xml><?xml version="1.0" encoding="utf-8"?>
<calcChain xmlns="http://schemas.openxmlformats.org/spreadsheetml/2006/main">
  <c r="C19" i="17" l="1"/>
  <c r="C13" i="17" l="1"/>
  <c r="C15" i="17" s="1"/>
  <c r="C16" i="17" l="1"/>
  <c r="C20" i="17"/>
  <c r="C17" i="17" l="1"/>
  <c r="C23" i="17" s="1"/>
  <c r="C25" i="17" l="1"/>
  <c r="C22" i="17"/>
  <c r="C21" i="17"/>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<sst xmlns="http://schemas.openxmlformats.org/spreadsheetml/2006/main" count="3777" uniqueCount="2932">
  <si>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</si>
  <si>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</si>
  <si>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</si>
  <si>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</si>
  <si>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</si>
  <si>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</si>
  <si>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</si>
  <si>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</si>
  <si>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</si>
  <si>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</si>
  <si>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</si>
  <si>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</si>
  <si>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</si>
  <si>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</si>
  <si>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</si>
  <si>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</si>
  <si>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</si>
  <si>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</si>
  <si>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</si>
  <si>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</si>
  <si>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</si>
  <si>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</si>
  <si>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</si>
  <si>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</si>
  <si>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</si>
  <si>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</si>
  <si>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</si>
  <si>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</si>
  <si>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</si>
  <si>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</si>
  <si>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</si>
  <si>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</si>
  <si>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</si>
  <si>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</si>
  <si>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</si>
  <si>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</si>
  <si>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</si>
  <si>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</si>
  <si>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</si>
  <si>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</si>
  <si>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</si>
  <si>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</si>
  <si>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</si>
  <si>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</si>
  <si>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</si>
  <si>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</si>
  <si>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</si>
  <si>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</si>
  <si>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</si>
  <si>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</si>
  <si>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</si>
  <si>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</si>
  <si>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</si>
  <si>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</si>
  <si>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</si>
  <si>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</si>
  <si>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</si>
  <si>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</si>
  <si>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</si>
  <si>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</si>
  <si>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</si>
  <si>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</si>
  <si>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</si>
  <si>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</si>
  <si>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</si>
  <si>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Start Date</t>
  </si>
  <si>
    <t>End Date</t>
  </si>
  <si>
    <t>EU Mobility Total Grant Calculated</t>
  </si>
  <si>
    <t>Additional Non-EU Grant</t>
  </si>
  <si>
    <t>Overall Comments</t>
  </si>
  <si>
    <t>Participant Report Requested On</t>
  </si>
  <si>
    <t>Participant Report Received On</t>
  </si>
  <si>
    <t>*</t>
  </si>
  <si>
    <t>*, DICT</t>
  </si>
  <si>
    <t>*, DICT (YES/NO)</t>
  </si>
  <si>
    <t>*, DD-MM-YYYY</t>
  </si>
  <si>
    <t>* if no PIC</t>
  </si>
  <si>
    <t>* if no PIC, DICT</t>
  </si>
  <si>
    <t>* if no PIC, DICT (YES/NO)</t>
  </si>
  <si>
    <t>"999999999.99"</t>
  </si>
  <si>
    <t>*, 9</t>
  </si>
  <si>
    <t>"999"</t>
  </si>
  <si>
    <t>DICT</t>
  </si>
  <si>
    <t>DD-MM-YYYY</t>
  </si>
  <si>
    <t>Zero Grant</t>
  </si>
  <si>
    <t>Disadvantaged Background</t>
  </si>
  <si>
    <t>Level of Study / Teaching</t>
  </si>
  <si>
    <t>Sending Organisation Erasmus Code</t>
  </si>
  <si>
    <t>Receiving Organisation Erasmus Code</t>
  </si>
  <si>
    <t>*, 99.99</t>
  </si>
  <si>
    <t>*, 999</t>
  </si>
  <si>
    <t>Type of Staff Training</t>
  </si>
  <si>
    <t>Seniority</t>
  </si>
  <si>
    <t>Category of Staff</t>
  </si>
  <si>
    <t>Daily Grant (1..14 days)</t>
  </si>
  <si>
    <t>Daily Grant (15..60 days)</t>
  </si>
  <si>
    <t>*, DICT, Staff Training</t>
  </si>
  <si>
    <t>*, DICT, Staff Teaching</t>
  </si>
  <si>
    <t>*, 999999999.99, Staff Teaching</t>
  </si>
  <si>
    <t>"999.9"</t>
  </si>
  <si>
    <t>Field name</t>
  </si>
  <si>
    <t>Mandatory Yes/No</t>
  </si>
  <si>
    <t>Data definition</t>
  </si>
  <si>
    <t>The surname/family name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</si>
  <si>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</si>
  <si>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</si>
  <si>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</si>
  <si>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</si>
  <si>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</si>
  <si>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surname/family name of the participant (staff member).</t>
  </si>
  <si>
    <t>The category the participant is in at the sending organisation: Academic Staff, Student Information, Finance, International Office, etc.</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</si>
  <si>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</si>
  <si>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</si>
  <si>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</si>
  <si>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first name(s) of the participant.</t>
  </si>
  <si>
    <t>*, DICT (YES/NO) Staff Teaching</t>
  </si>
  <si>
    <t>The first name(s) of the participant (staff member).</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</si>
  <si>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</si>
  <si>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participant's email address. It should be an email address regularly used by the participant. This email address will be used to send the participant notifications such as the request for filling in the participant report, etc.</t>
  </si>
  <si>
    <t>Combined Teaching and Training</t>
  </si>
  <si>
    <t>Total Number of Teaching Hours</t>
  </si>
  <si>
    <t>The sending organisation cannot be the same as the receiving organisation.</t>
  </si>
  <si>
    <t>The mobility start date cannot be greater than the mobility end date. The mobility start date cannot be before the project start date.</t>
  </si>
  <si>
    <t>The field is to be filled in if the field "EU Special Needs Support" is filled in.</t>
  </si>
  <si>
    <t>The number of travel days must be 0, 1 or 2.</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</si>
  <si>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</si>
  <si>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</si>
  <si>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</si>
  <si>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</si>
  <si>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</si>
  <si>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</si>
  <si>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</si>
  <si>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</si>
  <si>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</si>
  <si>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</si>
  <si>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</si>
  <si>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</si>
  <si>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</si>
  <si>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</si>
  <si>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</si>
  <si>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</si>
  <si>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</si>
  <si>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</si>
  <si>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</si>
  <si>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</si>
  <si>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</si>
  <si>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</si>
  <si>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</si>
  <si>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</si>
  <si>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</si>
  <si>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</si>
  <si>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</si>
  <si>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</si>
  <si>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</si>
  <si>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</si>
  <si>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</si>
  <si>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</si>
  <si>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</si>
  <si>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</si>
  <si>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</si>
  <si>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</si>
  <si>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</si>
  <si>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</si>
  <si>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</si>
  <si>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</si>
  <si>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</si>
  <si>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</si>
  <si>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</si>
  <si>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</si>
  <si>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</si>
  <si>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</si>
  <si>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</si>
  <si>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</si>
  <si>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</si>
  <si>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</si>
  <si>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</si>
  <si>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</si>
  <si>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</si>
  <si>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</si>
  <si>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</si>
  <si>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</si>
  <si>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</si>
  <si>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</si>
  <si>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</si>
  <si>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</si>
  <si>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</si>
  <si>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</si>
  <si>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</si>
  <si>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</si>
  <si>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</si>
  <si>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</si>
  <si>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</si>
  <si>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</si>
  <si>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</si>
  <si>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</si>
  <si>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</si>
  <si>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</si>
  <si>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</si>
  <si>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</si>
  <si>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</si>
  <si>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</si>
  <si>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</si>
  <si>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</si>
  <si>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</si>
  <si>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</si>
  <si>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</si>
  <si>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</si>
  <si>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</si>
  <si>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</si>
  <si>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</si>
  <si>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</si>
  <si>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</si>
  <si>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</si>
  <si>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</si>
  <si>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</si>
  <si>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</si>
  <si>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</si>
  <si>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</si>
  <si>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</si>
  <si>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</si>
  <si>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</si>
  <si>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</si>
  <si>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</si>
  <si>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</si>
  <si>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</si>
  <si>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</si>
  <si>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</si>
  <si>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</si>
  <si>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</si>
  <si>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</si>
  <si>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</si>
  <si>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</si>
  <si>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</si>
  <si>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</si>
  <si>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</si>
  <si>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</si>
  <si>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</si>
  <si>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</si>
  <si>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</si>
  <si>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</si>
  <si>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</si>
  <si>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</si>
  <si>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</si>
  <si>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</si>
  <si>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</si>
  <si>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</si>
  <si>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</si>
  <si>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</si>
  <si>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</si>
  <si>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</si>
  <si>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</si>
  <si>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</si>
  <si>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</si>
  <si>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</si>
  <si>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</si>
  <si>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</si>
  <si>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</si>
  <si>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</si>
  <si>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</si>
  <si>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</si>
  <si>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</si>
  <si>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</si>
  <si>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</si>
  <si>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</si>
  <si>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</si>
  <si>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</si>
  <si>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</si>
  <si>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</si>
  <si>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</si>
  <si>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</si>
  <si>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</si>
  <si>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</si>
  <si>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</si>
  <si>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</si>
  <si>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</si>
  <si>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</si>
  <si>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</si>
  <si>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</si>
  <si>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</si>
  <si>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</si>
  <si>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</si>
  <si>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</si>
  <si>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</si>
  <si>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</si>
  <si>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</si>
  <si>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</si>
  <si>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</si>
  <si>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</si>
  <si>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</si>
  <si>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</si>
  <si>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</si>
  <si>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</si>
  <si>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</si>
  <si>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</si>
  <si>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</si>
  <si>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</si>
  <si>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</si>
  <si>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</si>
  <si>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</si>
  <si>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</si>
  <si>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</si>
  <si>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</si>
  <si>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</si>
  <si>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</si>
  <si>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</si>
  <si>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</si>
  <si>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</si>
  <si>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</si>
  <si>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</si>
  <si>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</si>
  <si>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</si>
  <si>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</si>
  <si>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</si>
  <si>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</si>
  <si>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</si>
  <si>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</si>
  <si>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</si>
  <si>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</si>
  <si>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</si>
  <si>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</si>
  <si>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</si>
  <si>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</si>
  <si>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</si>
  <si>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</si>
  <si>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</si>
  <si>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</si>
  <si>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</si>
  <si>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</si>
  <si>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</si>
  <si>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</si>
  <si>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</si>
  <si>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</si>
  <si>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</si>
  <si>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</si>
  <si>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</si>
  <si>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</si>
  <si>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</si>
  <si>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</si>
  <si>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</si>
  <si>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</si>
  <si>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</si>
  <si>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</si>
  <si>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</si>
  <si>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</si>
  <si>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</si>
  <si>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</si>
  <si>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</si>
  <si>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</si>
  <si>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</si>
  <si>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</si>
  <si>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</si>
  <si>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</si>
  <si>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</si>
  <si>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</si>
  <si>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</si>
  <si>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</si>
  <si>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</si>
  <si>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</si>
  <si>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</si>
  <si>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</si>
  <si>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</si>
  <si>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</si>
  <si>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</si>
  <si>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</si>
  <si>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</si>
  <si>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</si>
  <si>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</si>
  <si>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</si>
  <si>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</si>
  <si>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</si>
  <si>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</si>
  <si>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</si>
  <si>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</si>
  <si>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</si>
  <si>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</si>
  <si>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</si>
  <si>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</si>
  <si>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</si>
  <si>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</si>
  <si>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</si>
  <si>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</si>
  <si>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</si>
  <si>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</si>
  <si>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</si>
  <si>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</si>
  <si>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</si>
  <si>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</si>
  <si>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</si>
  <si>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</si>
  <si>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</si>
  <si>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</si>
  <si>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</si>
  <si>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</si>
  <si>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</si>
  <si>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</si>
  <si>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</si>
  <si>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</si>
  <si>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</si>
  <si>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</si>
  <si>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</si>
  <si>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</si>
  <si>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</si>
  <si>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</si>
  <si>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</si>
  <si>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</si>
  <si>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</si>
  <si>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</si>
  <si>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</si>
  <si>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</si>
  <si>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</si>
  <si>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</si>
  <si>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</si>
  <si>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</si>
  <si>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</si>
  <si>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</si>
  <si>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</si>
  <si>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</si>
  <si>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</si>
  <si>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</si>
  <si>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</si>
  <si>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</si>
  <si>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</si>
  <si>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</si>
  <si>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</si>
  <si>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</si>
  <si>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</si>
  <si>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</si>
  <si>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</si>
  <si>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</si>
  <si>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</si>
  <si>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</si>
  <si>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</si>
  <si>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</si>
  <si>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</si>
  <si>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</si>
  <si>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</si>
  <si>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</si>
  <si>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</si>
  <si>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</si>
  <si>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</si>
  <si>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</si>
  <si>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</si>
  <si>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</si>
  <si>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</si>
  <si>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</si>
  <si>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</si>
  <si>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</si>
  <si>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</si>
  <si>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</si>
  <si>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</si>
  <si>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</si>
  <si>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</si>
  <si>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</si>
  <si>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</si>
  <si>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</si>
  <si>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</si>
  <si>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</si>
  <si>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</si>
  <si>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</si>
  <si>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</si>
  <si>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</si>
  <si>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</si>
  <si>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</si>
  <si>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</si>
  <si>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</si>
  <si>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</si>
  <si>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</si>
  <si>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</si>
  <si>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</si>
  <si>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</si>
  <si>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</si>
  <si>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</si>
  <si>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</si>
  <si>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</si>
  <si>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</si>
  <si>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</si>
  <si>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</si>
  <si>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</si>
  <si>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</si>
  <si>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</si>
  <si>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</si>
  <si>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</si>
  <si>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</si>
  <si>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</si>
  <si>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</si>
  <si>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</si>
  <si>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</si>
  <si>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</si>
  <si>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</si>
  <si>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</si>
  <si>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</si>
  <si>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</si>
  <si>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</si>
  <si>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</si>
  <si>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</si>
  <si>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</si>
  <si>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</si>
  <si>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</si>
  <si>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</si>
  <si>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</si>
  <si>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</si>
  <si>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</si>
  <si>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</si>
  <si>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</si>
  <si>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</si>
  <si>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</si>
  <si>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</si>
  <si>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</si>
  <si>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</si>
  <si>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</si>
  <si>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</si>
  <si>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</si>
  <si>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</si>
  <si>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</si>
  <si>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</si>
  <si>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</si>
  <si>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</si>
  <si>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</si>
  <si>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</si>
  <si>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</si>
  <si>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</si>
  <si>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</si>
  <si>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</si>
  <si>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</si>
  <si>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</si>
  <si>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</si>
  <si>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</si>
  <si>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</si>
  <si>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</si>
  <si>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</si>
  <si>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</si>
  <si>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</si>
  <si>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</si>
  <si>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</si>
  <si>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</si>
  <si>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</si>
  <si>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</si>
  <si>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</si>
  <si>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</si>
  <si>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</si>
  <si>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</si>
  <si>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</si>
  <si>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</si>
  <si>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</si>
  <si>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</si>
  <si>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</si>
  <si>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</si>
  <si>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</si>
  <si>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</si>
  <si>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</si>
  <si>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</si>
  <si>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</si>
  <si>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</si>
  <si>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</si>
  <si>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</si>
  <si>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</si>
  <si>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</si>
  <si>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</si>
  <si>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</si>
  <si>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</si>
  <si>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</si>
  <si>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</si>
  <si>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</si>
  <si>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</si>
  <si>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</si>
  <si>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</si>
  <si>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</si>
  <si>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</si>
  <si>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</si>
  <si>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</si>
  <si>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</si>
  <si>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</si>
  <si>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</si>
  <si>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</si>
  <si>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</si>
  <si>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</si>
  <si>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</si>
  <si>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</si>
  <si>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</si>
  <si>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</si>
  <si>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</si>
  <si>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</si>
  <si>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</si>
  <si>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</si>
  <si>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</si>
  <si>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</si>
  <si>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</si>
  <si>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</si>
  <si>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</si>
  <si>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</si>
  <si>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</si>
  <si>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</si>
  <si>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</si>
  <si>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</si>
  <si>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</si>
  <si>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</si>
  <si>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</si>
  <si>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</si>
  <si>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</si>
  <si>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</si>
  <si>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</si>
  <si>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</si>
  <si>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</si>
  <si>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</si>
  <si>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</si>
  <si>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</si>
  <si>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</si>
  <si>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</si>
  <si>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</si>
  <si>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</si>
  <si>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</si>
  <si>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</si>
  <si>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</si>
  <si>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</si>
  <si>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</si>
  <si>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</si>
  <si>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</si>
  <si>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</si>
  <si>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</si>
  <si>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</si>
  <si>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</si>
  <si>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</si>
  <si>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</si>
  <si>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</si>
  <si>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</si>
  <si>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</si>
  <si>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</si>
  <si>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</si>
  <si>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</si>
  <si>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</si>
  <si>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</si>
  <si>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</si>
  <si>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</si>
  <si>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EU</t>
  </si>
  <si>
    <t>WA</t>
  </si>
  <si>
    <t>RM</t>
  </si>
  <si>
    <t>SQ</t>
  </si>
  <si>
    <t>AA</t>
  </si>
  <si>
    <t>AB</t>
  </si>
  <si>
    <t>AY</t>
  </si>
  <si>
    <t>CE</t>
  </si>
  <si>
    <t>FA</t>
  </si>
  <si>
    <t>FY</t>
  </si>
  <si>
    <t>GV</t>
  </si>
  <si>
    <t>HE</t>
  </si>
  <si>
    <t>HI</t>
  </si>
  <si>
    <t>HO</t>
  </si>
  <si>
    <t>HY</t>
  </si>
  <si>
    <t>HZ</t>
  </si>
  <si>
    <t>IK</t>
  </si>
  <si>
    <t>IU</t>
  </si>
  <si>
    <t>JA</t>
  </si>
  <si>
    <t>JV</t>
  </si>
  <si>
    <t>KA</t>
  </si>
  <si>
    <t>KJ</t>
  </si>
  <si>
    <t>KK</t>
  </si>
  <si>
    <t>KL</t>
  </si>
  <si>
    <t>KO</t>
  </si>
  <si>
    <t>KS</t>
  </si>
  <si>
    <t>KU</t>
  </si>
  <si>
    <t>KV</t>
  </si>
  <si>
    <t>LN</t>
  </si>
  <si>
    <t>LO</t>
  </si>
  <si>
    <t>MI</t>
  </si>
  <si>
    <t>ND</t>
  </si>
  <si>
    <t>NV</t>
  </si>
  <si>
    <t>NY</t>
  </si>
  <si>
    <t>OR</t>
  </si>
  <si>
    <t>OS</t>
  </si>
  <si>
    <t>PI</t>
  </si>
  <si>
    <t>QU</t>
  </si>
  <si>
    <t>RN</t>
  </si>
  <si>
    <t>SU</t>
  </si>
  <si>
    <t>SW</t>
  </si>
  <si>
    <t>TA</t>
  </si>
  <si>
    <t>TE</t>
  </si>
  <si>
    <t>TS</t>
  </si>
  <si>
    <t>TY</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</si>
  <si>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</si>
  <si>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</si>
  <si>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</si>
  <si>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</si>
  <si>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</si>
  <si>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</si>
  <si>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</si>
  <si>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</si>
  <si>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</si>
  <si>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</si>
  <si>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</si>
  <si>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</si>
  <si>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</si>
  <si>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</si>
  <si>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</si>
  <si>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</si>
  <si>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</si>
  <si>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</si>
  <si>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</si>
  <si>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</si>
  <si>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</si>
  <si>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</si>
  <si>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</si>
  <si>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</si>
  <si>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</si>
  <si>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</si>
  <si>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</si>
  <si>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</si>
  <si>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</si>
  <si>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</si>
  <si>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</si>
  <si>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Breton</t>
  </si>
  <si>
    <t>Bosnian</t>
  </si>
  <si>
    <t>Catalan</t>
  </si>
  <si>
    <t>Corsican</t>
  </si>
  <si>
    <t>Welsh</t>
  </si>
  <si>
    <t>Basque</t>
  </si>
  <si>
    <t>Faroese</t>
  </si>
  <si>
    <t>Gaelic (Scots)</t>
  </si>
  <si>
    <t>Gallegan</t>
  </si>
  <si>
    <t>Sardinian</t>
  </si>
  <si>
    <t>Walloon</t>
  </si>
  <si>
    <t>Raeto-Romance</t>
  </si>
  <si>
    <t>Latin</t>
  </si>
  <si>
    <t>Croatian</t>
  </si>
  <si>
    <t>Icelandic</t>
  </si>
  <si>
    <t>Letzeburgesch</t>
  </si>
  <si>
    <t>Macedonian</t>
  </si>
  <si>
    <t>Moldavian</t>
  </si>
  <si>
    <t>Norwegian</t>
  </si>
  <si>
    <t>Russian</t>
  </si>
  <si>
    <t>Serbo-Croatian</t>
  </si>
  <si>
    <t>Albanian</t>
  </si>
  <si>
    <t>Serbian</t>
  </si>
  <si>
    <t>Turkish</t>
  </si>
  <si>
    <t>Ukrainian</t>
  </si>
  <si>
    <t>Afar</t>
  </si>
  <si>
    <t>Abkhazian</t>
  </si>
  <si>
    <t>Avestan</t>
  </si>
  <si>
    <t>Afrikaans</t>
  </si>
  <si>
    <t>Amharic</t>
  </si>
  <si>
    <t>Arabic</t>
  </si>
  <si>
    <t>Assamese</t>
  </si>
  <si>
    <t>Aymara</t>
  </si>
  <si>
    <t>Azerbaijani</t>
  </si>
  <si>
    <t>Bashkir</t>
  </si>
  <si>
    <t>Belarusian</t>
  </si>
  <si>
    <t>Bihari</t>
  </si>
  <si>
    <t>Bislama</t>
  </si>
  <si>
    <t>Bengali</t>
  </si>
  <si>
    <t>Tibetan</t>
  </si>
  <si>
    <t>Chechen</t>
  </si>
  <si>
    <t>Chamorro</t>
  </si>
  <si>
    <t>Chuvash</t>
  </si>
  <si>
    <t>Dzongkha</t>
  </si>
  <si>
    <t>Persian</t>
  </si>
  <si>
    <t>Fijian</t>
  </si>
  <si>
    <t>Frisian</t>
  </si>
  <si>
    <t>Guarani</t>
  </si>
  <si>
    <t>Gujarati</t>
  </si>
  <si>
    <t>Manx</t>
  </si>
  <si>
    <t>Hebrew</t>
  </si>
  <si>
    <t>Hindi</t>
  </si>
  <si>
    <t>Hiri Motu</t>
  </si>
  <si>
    <t>Armenian</t>
  </si>
  <si>
    <t>Herero</t>
  </si>
  <si>
    <t>Indonesian</t>
  </si>
  <si>
    <t>Interlingue</t>
  </si>
  <si>
    <t>Inupiaq</t>
  </si>
  <si>
    <t>Ido</t>
  </si>
  <si>
    <t>Inuktitut</t>
  </si>
  <si>
    <t>Japanese</t>
  </si>
  <si>
    <t>Javanese</t>
  </si>
  <si>
    <t>Georgian</t>
  </si>
  <si>
    <t>Kikuyu</t>
  </si>
  <si>
    <t>Kuanyama</t>
  </si>
  <si>
    <t>Kazakh</t>
  </si>
  <si>
    <t>Kalaallisut</t>
  </si>
  <si>
    <t>Khmer</t>
  </si>
  <si>
    <t>Kannada</t>
  </si>
  <si>
    <t>Korean</t>
  </si>
  <si>
    <t>Kashmiri</t>
  </si>
  <si>
    <t>Kurdish</t>
  </si>
  <si>
    <t>Komi</t>
  </si>
  <si>
    <t>Cornish</t>
  </si>
  <si>
    <t>Kirghiz</t>
  </si>
  <si>
    <t>Lingala</t>
  </si>
  <si>
    <t>Lao</t>
  </si>
  <si>
    <t>Malagasy</t>
  </si>
  <si>
    <t>Marshall</t>
  </si>
  <si>
    <t>Maori</t>
  </si>
  <si>
    <t>Malayalam</t>
  </si>
  <si>
    <t>Mongolian</t>
  </si>
  <si>
    <t>Marathi</t>
  </si>
  <si>
    <t>Malay</t>
  </si>
  <si>
    <t>Burmese</t>
  </si>
  <si>
    <t>Ndebele, North</t>
  </si>
  <si>
    <t>Nepali</t>
  </si>
  <si>
    <t>Ndonga</t>
  </si>
  <si>
    <t>Ndebele, South</t>
  </si>
  <si>
    <t>Navajo</t>
  </si>
  <si>
    <t>Chichewa</t>
  </si>
  <si>
    <t>Oromo</t>
  </si>
  <si>
    <t>Oriya</t>
  </si>
  <si>
    <t>Ossetian</t>
  </si>
  <si>
    <t>Panjabi</t>
  </si>
  <si>
    <t>Pali</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</si>
  <si>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</si>
  <si>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</si>
  <si>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</si>
  <si>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</si>
  <si>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</si>
  <si>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</si>
  <si>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</si>
  <si>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</si>
  <si>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</si>
  <si>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</si>
  <si>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</si>
  <si>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</si>
  <si>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</si>
  <si>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</si>
  <si>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</si>
  <si>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</si>
  <si>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</si>
  <si>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</si>
  <si>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</si>
  <si>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</si>
  <si>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</si>
  <si>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</si>
  <si>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</si>
  <si>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</si>
  <si>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</si>
  <si>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</si>
  <si>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</si>
  <si>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Urdu</t>
  </si>
  <si>
    <t>Uzbek</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</si>
  <si>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</si>
  <si>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</si>
  <si>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</si>
  <si>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</si>
  <si>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</si>
  <si>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</si>
  <si>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</si>
  <si>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</si>
  <si>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</si>
  <si>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</si>
  <si>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</si>
  <si>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</si>
  <si>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</si>
  <si>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</si>
  <si>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</si>
  <si>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</si>
  <si>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</si>
  <si>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</si>
  <si>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</si>
  <si>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</si>
  <si>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</si>
  <si>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</si>
  <si>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</si>
  <si>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</si>
  <si>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</si>
  <si>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</si>
  <si>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</si>
  <si>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</si>
  <si>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</si>
  <si>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</si>
  <si>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</si>
  <si>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</si>
  <si>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</si>
  <si>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</si>
  <si>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</si>
  <si>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</si>
  <si>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</si>
  <si>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</si>
  <si>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</si>
  <si>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</si>
  <si>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</si>
  <si>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</si>
  <si>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</si>
  <si>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</si>
  <si>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</si>
  <si>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</si>
  <si>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</si>
  <si>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</si>
  <si>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</si>
  <si>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</si>
  <si>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</si>
  <si>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</si>
  <si>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</si>
  <si>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</si>
  <si>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</si>
  <si>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</si>
  <si>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</si>
  <si>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</si>
  <si>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</si>
  <si>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</si>
  <si>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</si>
  <si>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</si>
  <si>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</si>
  <si>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</si>
  <si>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</si>
  <si>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</si>
  <si>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</si>
  <si>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</si>
  <si>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</si>
  <si>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</si>
  <si>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</si>
  <si>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</si>
  <si>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</si>
  <si>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</si>
  <si>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</si>
  <si>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</si>
  <si>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</si>
  <si>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</si>
  <si>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</si>
  <si>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</si>
  <si>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</si>
  <si>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</si>
  <si>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</si>
  <si>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</si>
  <si>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</si>
  <si>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</si>
  <si>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</si>
  <si>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</si>
  <si>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</si>
  <si>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</si>
  <si>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</si>
  <si>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</si>
  <si>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</si>
  <si>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</si>
  <si>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</si>
  <si>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</si>
  <si>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</si>
  <si>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</si>
  <si>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</si>
  <si>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</si>
  <si>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</si>
  <si>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</si>
  <si>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</si>
  <si>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</si>
  <si>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</si>
  <si>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</si>
  <si>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</si>
  <si>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</si>
  <si>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</si>
  <si>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</si>
  <si>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</si>
  <si>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</si>
  <si>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</si>
  <si>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</si>
  <si>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</si>
  <si>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</si>
  <si>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</si>
  <si>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</si>
  <si>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</si>
  <si>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</si>
  <si>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</si>
  <si>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</si>
  <si>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</si>
  <si>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</si>
  <si>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</si>
  <si>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</si>
  <si>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</si>
  <si>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</si>
  <si>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</si>
  <si>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</si>
  <si>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</si>
  <si>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</si>
  <si>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</si>
  <si>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</si>
  <si>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</si>
  <si>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</si>
  <si>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</si>
  <si>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</si>
  <si>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</si>
  <si>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</si>
  <si>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</si>
  <si>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</si>
  <si>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</si>
  <si>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</si>
  <si>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</si>
  <si>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</si>
  <si>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</si>
  <si>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</si>
  <si>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</si>
  <si>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</si>
  <si>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</si>
  <si>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</si>
  <si>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</si>
  <si>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</si>
  <si>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</si>
  <si>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</si>
  <si>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</si>
  <si>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</si>
  <si>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</si>
  <si>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</si>
  <si>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</si>
  <si>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</si>
  <si>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</si>
  <si>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</si>
  <si>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</si>
  <si>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</si>
  <si>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</si>
  <si>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</si>
  <si>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</si>
  <si>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</si>
  <si>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</si>
  <si>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</si>
  <si>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</si>
  <si>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</si>
  <si>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</si>
  <si>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</si>
  <si>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</si>
  <si>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</si>
  <si>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</si>
  <si>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</si>
  <si>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</si>
  <si>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</si>
  <si>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</si>
  <si>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</si>
  <si>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</si>
  <si>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</si>
  <si>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</si>
  <si>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</si>
  <si>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</si>
  <si>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</si>
  <si>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</si>
  <si>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</si>
  <si>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</si>
  <si>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</si>
  <si>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</si>
  <si>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</si>
  <si>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</si>
  <si>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</si>
  <si>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</si>
  <si>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</si>
  <si>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</si>
  <si>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</si>
  <si>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</si>
  <si>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</si>
  <si>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</si>
  <si>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</si>
  <si>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</si>
  <si>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</si>
  <si>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</si>
  <si>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</si>
  <si>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</si>
  <si>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</si>
  <si>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</si>
  <si>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</si>
  <si>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</si>
  <si>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</si>
  <si>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</si>
  <si>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</si>
  <si>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</si>
  <si>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</si>
  <si>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</si>
  <si>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</si>
  <si>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</si>
  <si>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</si>
  <si>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</si>
  <si>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</si>
  <si>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</si>
  <si>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</si>
  <si>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</si>
  <si>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</si>
  <si>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</si>
  <si>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</si>
  <si>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</si>
  <si>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</si>
  <si>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</si>
  <si>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</si>
  <si>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</si>
  <si>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</si>
  <si>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</si>
  <si>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</si>
  <si>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</si>
  <si>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</si>
  <si>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</si>
  <si>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</si>
  <si>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</si>
  <si>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</si>
  <si>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</si>
  <si>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</si>
  <si>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</si>
  <si>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</si>
  <si>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</si>
  <si>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</si>
  <si>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</si>
  <si>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</si>
  <si>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</si>
  <si>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</si>
  <si>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</si>
  <si>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</si>
  <si>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</si>
  <si>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</si>
  <si>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</si>
  <si>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</si>
  <si>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</si>
  <si>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</si>
  <si>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</si>
  <si>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</si>
  <si>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</si>
  <si>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</si>
  <si>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</si>
  <si>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</si>
  <si>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</si>
  <si>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</si>
  <si>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</si>
  <si>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</si>
  <si>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</si>
  <si>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</si>
  <si>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</si>
  <si>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</si>
  <si>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</si>
  <si>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</si>
  <si>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</si>
  <si>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</si>
  <si>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</si>
  <si>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</si>
  <si>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</si>
  <si>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</si>
  <si>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</si>
  <si>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</si>
  <si>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</si>
  <si>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</si>
  <si>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</si>
  <si>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</si>
  <si>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</si>
  <si>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</si>
  <si>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</si>
  <si>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</si>
  <si>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</si>
  <si>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</si>
  <si>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</si>
  <si>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</si>
  <si>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</si>
  <si>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</si>
  <si>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</si>
  <si>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</si>
  <si>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</si>
  <si>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</si>
  <si>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</si>
  <si>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</si>
  <si>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</si>
  <si>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</si>
  <si>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</si>
  <si>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</si>
  <si>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</si>
  <si>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</si>
  <si>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</si>
  <si>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</si>
  <si>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</si>
  <si>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</si>
  <si>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</si>
  <si>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</si>
  <si>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</si>
  <si>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</si>
  <si>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</si>
  <si>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</si>
  <si>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</si>
  <si>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</si>
  <si>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</si>
  <si>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</si>
  <si>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</si>
  <si>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</si>
  <si>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</si>
  <si>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</si>
  <si>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</si>
  <si>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</si>
  <si>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</si>
  <si>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</si>
  <si>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</si>
  <si>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</si>
  <si>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</si>
  <si>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</si>
  <si>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</si>
  <si>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</si>
  <si>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</si>
  <si>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</si>
  <si>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</si>
  <si>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</si>
  <si>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</si>
  <si>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</si>
  <si>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</si>
  <si>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</si>
  <si>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</si>
  <si>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</si>
  <si>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</si>
  <si>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</si>
  <si>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</si>
  <si>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</si>
  <si>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</si>
  <si>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</si>
  <si>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</si>
  <si>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</si>
  <si>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</si>
  <si>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</si>
  <si>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</si>
  <si>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</si>
  <si>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</si>
  <si>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</si>
  <si>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</si>
  <si>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</si>
  <si>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</si>
  <si>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</si>
  <si>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</si>
  <si>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</si>
  <si>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</si>
  <si>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</si>
  <si>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</si>
  <si>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</si>
  <si>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</si>
  <si>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</si>
  <si>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</si>
  <si>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</si>
  <si>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</si>
  <si>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</si>
  <si>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</si>
  <si>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</si>
  <si>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</si>
  <si>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</si>
  <si>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</si>
  <si>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</si>
  <si>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</si>
  <si>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</si>
  <si>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</si>
  <si>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</si>
  <si>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</si>
  <si>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</si>
  <si>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</si>
  <si>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</si>
  <si>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</si>
  <si>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</si>
  <si>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</si>
  <si>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</si>
  <si>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</si>
  <si>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</si>
  <si>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</si>
  <si>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</si>
  <si>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</si>
  <si>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</si>
  <si>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</si>
  <si>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</si>
  <si>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</si>
  <si>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</si>
  <si>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</si>
  <si>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</si>
  <si>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</si>
  <si>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</si>
  <si>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</si>
  <si>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</si>
  <si>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</si>
  <si>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</si>
  <si>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</si>
  <si>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</si>
  <si>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</si>
  <si>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</si>
  <si>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</si>
  <si>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</si>
  <si>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</si>
  <si>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</si>
  <si>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</si>
  <si>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</si>
  <si>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</si>
  <si>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</si>
  <si>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</si>
  <si>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</si>
  <si>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</si>
  <si>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</si>
  <si>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</si>
  <si>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</si>
  <si>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</si>
  <si>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</si>
  <si>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</si>
  <si>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</si>
  <si>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</si>
  <si>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</si>
  <si>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</si>
  <si>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</si>
  <si>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</si>
  <si>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</si>
  <si>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</si>
  <si>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</si>
  <si>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</si>
  <si>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</si>
  <si>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</si>
  <si>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</si>
  <si>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</si>
  <si>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</si>
  <si>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</si>
  <si>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</si>
  <si>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</si>
  <si>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</si>
  <si>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</si>
  <si>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</si>
  <si>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</si>
  <si>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</si>
  <si>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</si>
  <si>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</si>
  <si>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</si>
  <si>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</si>
  <si>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</si>
  <si>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</si>
  <si>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</si>
  <si>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</si>
  <si>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</si>
  <si>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</si>
  <si>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</si>
  <si>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</si>
  <si>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</si>
  <si>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</si>
  <si>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</si>
  <si>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</si>
  <si>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</si>
  <si>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</si>
  <si>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</si>
  <si>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</si>
  <si>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</si>
  <si>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</si>
  <si>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</si>
  <si>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</si>
  <si>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</si>
  <si>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</si>
  <si>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</si>
  <si>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</si>
  <si>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</si>
  <si>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</si>
  <si>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</si>
  <si>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</si>
  <si>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</si>
  <si>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</si>
  <si>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</si>
  <si>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</si>
  <si>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</si>
  <si>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</si>
  <si>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</si>
  <si>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</si>
  <si>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</si>
  <si>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</si>
  <si>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</si>
  <si>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</si>
  <si>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</si>
  <si>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</si>
  <si>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</si>
  <si>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</si>
  <si>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</si>
  <si>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</si>
  <si>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</si>
  <si>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</si>
  <si>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</si>
  <si>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</si>
  <si>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</si>
  <si>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</si>
  <si>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</si>
  <si>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</si>
  <si>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</si>
  <si>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</si>
  <si>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</si>
  <si>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</si>
  <si>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</si>
  <si>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</si>
  <si>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</si>
  <si>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</si>
  <si>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</si>
  <si>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</si>
  <si>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</si>
  <si>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</si>
  <si>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</si>
  <si>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</si>
  <si>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</si>
  <si>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</si>
  <si>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</si>
  <si>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</si>
  <si>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</si>
  <si>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</si>
  <si>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</si>
  <si>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</si>
  <si>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</si>
  <si>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</si>
  <si>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</si>
  <si>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</si>
  <si>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</si>
  <si>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</si>
  <si>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</si>
  <si>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</si>
  <si>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</si>
  <si>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</si>
  <si>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</si>
  <si>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</si>
  <si>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</si>
  <si>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</si>
  <si>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</si>
  <si>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</si>
  <si>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</si>
  <si>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</si>
  <si>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</si>
  <si>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</si>
  <si>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</si>
  <si>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</si>
  <si>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</si>
  <si>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</si>
  <si>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</si>
  <si>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</si>
  <si>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</si>
  <si>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</si>
  <si>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</si>
  <si>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</si>
  <si>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</si>
  <si>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</si>
  <si>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</si>
  <si>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</si>
  <si>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</si>
  <si>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</si>
  <si>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</si>
  <si>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</si>
  <si>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</si>
  <si>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</si>
  <si>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</si>
  <si>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</si>
  <si>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</si>
  <si>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</si>
  <si>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</si>
  <si>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</si>
  <si>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</si>
  <si>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</si>
  <si>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</si>
  <si>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</si>
  <si>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</si>
  <si>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</si>
  <si>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</si>
  <si>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</si>
  <si>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</si>
  <si>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</si>
  <si>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</si>
  <si>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</si>
  <si>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</si>
  <si>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</si>
  <si>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</si>
  <si>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</si>
  <si>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</si>
  <si>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</si>
  <si>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</si>
  <si>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</si>
  <si>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</si>
  <si>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</si>
  <si>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</si>
  <si>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</si>
  <si>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</si>
  <si>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</si>
  <si>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</si>
  <si>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</si>
  <si>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</si>
  <si>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</si>
  <si>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</si>
  <si>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</si>
  <si>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</si>
  <si>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</si>
  <si>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</si>
  <si>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</si>
  <si>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</si>
  <si>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</si>
  <si>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</si>
  <si>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</si>
  <si>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</si>
  <si>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</si>
  <si>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</si>
  <si>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</si>
  <si>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</si>
  <si>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</si>
  <si>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</si>
  <si>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</si>
  <si>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</si>
  <si>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</si>
  <si>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</si>
  <si>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</si>
  <si>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</si>
  <si>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</si>
  <si>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</si>
  <si>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</si>
  <si>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</si>
  <si>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</si>
  <si>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</si>
  <si>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</si>
  <si>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</si>
  <si>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</si>
  <si>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</si>
  <si>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</si>
  <si>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</si>
  <si>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</si>
  <si>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</si>
  <si>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</si>
  <si>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</si>
  <si>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</si>
  <si>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</si>
  <si>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</si>
  <si>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</si>
  <si>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</si>
  <si>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</si>
  <si>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</si>
  <si>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</si>
  <si>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</si>
  <si>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</si>
  <si>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</si>
  <si>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</si>
  <si>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</si>
  <si>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</si>
  <si>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</si>
  <si>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</si>
  <si>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</si>
  <si>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</si>
  <si>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</si>
  <si>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</si>
  <si>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</si>
  <si>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</si>
  <si>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</si>
  <si>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</si>
  <si>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</si>
  <si>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</si>
  <si>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</si>
  <si>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</si>
  <si>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</si>
  <si>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</si>
  <si>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</si>
  <si>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</si>
  <si>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</si>
  <si>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</si>
  <si>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</si>
  <si>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</si>
  <si>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</si>
  <si>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</si>
  <si>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</si>
  <si>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</si>
  <si>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</si>
  <si>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</si>
  <si>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</si>
  <si>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</si>
  <si>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</si>
  <si>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</si>
  <si>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</si>
  <si>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</si>
  <si>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</si>
  <si>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</si>
  <si>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</si>
  <si>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</si>
  <si>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</si>
  <si>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</si>
  <si>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</si>
  <si>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</si>
  <si>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</si>
  <si>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</si>
  <si>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</si>
  <si>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</si>
  <si>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</si>
  <si>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</si>
  <si>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</si>
  <si>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</si>
  <si>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</si>
  <si>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</si>
  <si>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</si>
  <si>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</si>
  <si>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</si>
  <si>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</si>
  <si>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</si>
  <si>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</si>
  <si>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</si>
  <si>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</si>
  <si>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</si>
  <si>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</si>
  <si>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</si>
  <si>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</si>
  <si>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</si>
  <si>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</si>
  <si>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</si>
  <si>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</si>
  <si>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</si>
  <si>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</si>
  <si>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</si>
  <si>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</si>
  <si>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</si>
  <si>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</si>
  <si>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</si>
  <si>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</si>
  <si>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</si>
  <si>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</si>
  <si>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</si>
  <si>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</si>
  <si>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</si>
  <si>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</si>
  <si>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</si>
  <si>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</si>
  <si>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</si>
  <si>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</si>
  <si>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</si>
  <si>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</si>
  <si>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</si>
  <si>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</si>
  <si>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</si>
  <si>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</si>
  <si>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</si>
  <si>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</si>
  <si>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</si>
  <si>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</si>
  <si>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</si>
  <si>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</si>
  <si>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</si>
  <si>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</si>
  <si>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</si>
  <si>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</si>
  <si>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</si>
  <si>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</si>
  <si>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</si>
  <si>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</si>
  <si>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</si>
  <si>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</si>
  <si>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</si>
  <si>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</si>
  <si>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</si>
  <si>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</si>
  <si>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</si>
  <si>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</si>
  <si>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</si>
  <si>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</si>
  <si>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</si>
  <si>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</si>
  <si>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</si>
  <si>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</si>
  <si>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</si>
  <si>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</si>
  <si>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</si>
  <si>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</si>
  <si>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</si>
  <si>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</si>
  <si>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</si>
  <si>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</si>
  <si>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</si>
  <si>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</si>
  <si>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</si>
  <si>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</si>
  <si>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</si>
  <si>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</si>
  <si>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</si>
  <si>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</si>
  <si>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</si>
  <si>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</si>
  <si>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</si>
  <si>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</si>
  <si>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</si>
  <si>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</si>
  <si>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</si>
  <si>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</si>
  <si>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</si>
  <si>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</si>
  <si>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</si>
  <si>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</si>
  <si>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</si>
  <si>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</si>
  <si>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</si>
  <si>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</si>
  <si>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</si>
  <si>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</si>
  <si>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</si>
  <si>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</si>
  <si>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</si>
  <si>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</si>
  <si>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</si>
  <si>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</si>
  <si>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</si>
  <si>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</si>
  <si>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</si>
  <si>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</si>
  <si>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</si>
  <si>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</si>
  <si>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</si>
  <si>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</si>
  <si>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</si>
  <si>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</si>
  <si>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</si>
  <si>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</si>
  <si>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</si>
  <si>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</si>
  <si>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</si>
  <si>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</si>
  <si>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</si>
  <si>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</si>
  <si>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</si>
  <si>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</si>
  <si>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</si>
  <si>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</si>
  <si>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</si>
  <si>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</si>
  <si>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</si>
  <si>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</si>
  <si>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</si>
  <si>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</si>
  <si>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</si>
  <si>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</si>
  <si>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</si>
  <si>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</si>
  <si>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</si>
  <si>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</si>
  <si>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</si>
  <si>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</si>
  <si>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</si>
  <si>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</si>
  <si>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</si>
  <si>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</si>
  <si>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</si>
  <si>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</si>
  <si>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</si>
  <si>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</si>
  <si>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</si>
  <si>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</si>
  <si>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</si>
  <si>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</si>
  <si>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</si>
  <si>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</si>
  <si>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</si>
  <si>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</si>
  <si>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</si>
  <si>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</si>
  <si>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</si>
  <si>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</si>
  <si>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</si>
  <si>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</si>
  <si>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</si>
  <si>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</si>
  <si>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</si>
  <si>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</si>
  <si>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</si>
  <si>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</si>
  <si>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</si>
  <si>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</si>
  <si>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</si>
  <si>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</si>
  <si>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</si>
  <si>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</si>
  <si>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</si>
  <si>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</si>
  <si>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</si>
  <si>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</si>
  <si>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</si>
  <si>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</si>
  <si>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</si>
  <si>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</si>
  <si>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</si>
  <si>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</si>
  <si>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</si>
  <si>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</si>
  <si>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</si>
  <si>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</si>
  <si>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</si>
  <si>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</si>
  <si>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</si>
  <si>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</si>
  <si>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</si>
  <si>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</si>
  <si>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</si>
  <si>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</si>
  <si>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</si>
  <si>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</si>
  <si>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</si>
  <si>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</si>
  <si>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</si>
  <si>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</si>
  <si>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</si>
  <si>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</si>
  <si>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</si>
  <si>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</si>
  <si>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</si>
  <si>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</si>
  <si>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</si>
  <si>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</si>
  <si>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</si>
  <si>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</si>
  <si>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</si>
  <si>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</si>
  <si>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</si>
  <si>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</si>
  <si>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</si>
  <si>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</si>
  <si>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</si>
  <si>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</si>
  <si>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</si>
  <si>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</si>
  <si>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</si>
  <si>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</si>
  <si>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</si>
  <si>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</si>
  <si>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</si>
  <si>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</si>
  <si>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</si>
  <si>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</si>
  <si>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</si>
  <si>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</si>
  <si>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</si>
  <si>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</si>
  <si>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</si>
  <si>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</si>
  <si>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</si>
  <si>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</si>
  <si>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</si>
  <si>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</si>
  <si>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</si>
  <si>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</si>
  <si>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</si>
  <si>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</si>
  <si>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</si>
  <si>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</si>
  <si>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</si>
  <si>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</si>
  <si>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</si>
  <si>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</si>
  <si>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</si>
  <si>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</si>
  <si>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</si>
  <si>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</si>
  <si>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</si>
  <si>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</si>
  <si>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</si>
  <si>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</si>
  <si>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</si>
  <si>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</si>
  <si>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</si>
  <si>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</si>
  <si>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</si>
  <si>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</si>
  <si>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</si>
  <si>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</si>
  <si>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</si>
  <si>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</si>
  <si>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</si>
  <si>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</si>
  <si>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</si>
  <si>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</si>
  <si>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</si>
  <si>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</si>
  <si>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</si>
  <si>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</si>
  <si>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</si>
  <si>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</si>
  <si>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</si>
  <si>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</si>
  <si>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</si>
  <si>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</si>
  <si>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</si>
  <si>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</si>
  <si>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</si>
  <si>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</si>
  <si>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</si>
  <si>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</si>
  <si>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</si>
  <si>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</si>
  <si>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</si>
  <si>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</si>
  <si>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</si>
  <si>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</si>
  <si>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</si>
  <si>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</si>
  <si>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</si>
  <si>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</si>
  <si>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</si>
  <si>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</si>
  <si>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</si>
  <si>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</si>
  <si>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</si>
  <si>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</si>
  <si>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</si>
  <si>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</si>
  <si>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</si>
  <si>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</si>
  <si>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</si>
  <si>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</si>
  <si>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</si>
  <si>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</si>
  <si>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</si>
  <si>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</si>
  <si>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</si>
  <si>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</si>
  <si>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</si>
  <si>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</si>
  <si>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</si>
  <si>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</si>
  <si>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</si>
  <si>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</si>
  <si>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</si>
  <si>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</si>
  <si>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</si>
  <si>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</si>
  <si>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</si>
  <si>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</si>
  <si>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</si>
  <si>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</si>
  <si>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</si>
  <si>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</si>
  <si>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</si>
  <si>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</si>
  <si>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</si>
  <si>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</si>
  <si>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</si>
  <si>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</si>
  <si>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</si>
  <si>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</si>
  <si>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</si>
  <si>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</si>
  <si>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</si>
  <si>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</si>
  <si>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</si>
  <si>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</si>
  <si>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</si>
  <si>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</si>
  <si>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</si>
  <si>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</si>
  <si>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</si>
  <si>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</si>
  <si>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</si>
  <si>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</si>
  <si>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</si>
  <si>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</si>
  <si>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</si>
  <si>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</si>
  <si>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</si>
  <si>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</si>
  <si>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</si>
  <si>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</si>
  <si>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</si>
  <si>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</si>
  <si>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</si>
  <si>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</si>
  <si>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</si>
  <si>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</si>
  <si>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</si>
  <si>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</si>
  <si>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</si>
  <si>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</si>
  <si>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</si>
  <si>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</si>
  <si>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</si>
  <si>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</si>
  <si>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</si>
  <si>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</si>
  <si>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</si>
  <si>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</si>
  <si>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</si>
  <si>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</si>
  <si>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</si>
  <si>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</si>
  <si>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</si>
  <si>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</si>
  <si>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</si>
  <si>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</si>
  <si>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</si>
  <si>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</si>
  <si>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</si>
  <si>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</si>
  <si>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</si>
  <si>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</si>
  <si>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</si>
  <si>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</si>
  <si>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</si>
  <si>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</si>
  <si>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</si>
  <si>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</si>
  <si>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</si>
  <si>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</si>
  <si>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</si>
  <si>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</si>
  <si>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</si>
  <si>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</si>
  <si>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</si>
  <si>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</si>
  <si>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</si>
  <si>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</si>
  <si>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</si>
  <si>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</si>
  <si>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</si>
  <si>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</si>
  <si>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</si>
  <si>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</si>
  <si>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</si>
  <si>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</si>
  <si>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</si>
  <si>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</si>
  <si>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</si>
  <si>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</si>
  <si>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</si>
  <si>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</si>
  <si>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</si>
  <si>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</si>
  <si>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</si>
  <si>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</si>
  <si>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</si>
  <si>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</si>
  <si>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</si>
  <si>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</si>
  <si>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</si>
  <si>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</si>
  <si>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</si>
  <si>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</si>
  <si>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</si>
  <si>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</si>
  <si>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</si>
  <si>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</si>
  <si>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</si>
  <si>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</si>
  <si>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</si>
  <si>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</si>
  <si>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</si>
  <si>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</si>
  <si>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</si>
  <si>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</si>
  <si>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</si>
  <si>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</si>
  <si>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</si>
  <si>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</si>
  <si>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</si>
  <si>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</si>
  <si>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</si>
  <si>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</si>
  <si>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</si>
  <si>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</si>
  <si>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</si>
  <si>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</si>
  <si>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</si>
  <si>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</si>
  <si>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</si>
  <si>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</si>
  <si>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</si>
  <si>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</si>
  <si>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</si>
  <si>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</si>
  <si>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</si>
  <si>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</si>
  <si>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</si>
  <si>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</si>
  <si>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</si>
  <si>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</si>
  <si>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</si>
  <si>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</si>
  <si>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</si>
  <si>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</si>
  <si>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</si>
  <si>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</si>
  <si>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</si>
  <si>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</si>
  <si>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</si>
  <si>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</si>
  <si>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</si>
  <si>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</si>
  <si>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</si>
  <si>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</si>
  <si>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</si>
  <si>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</si>
  <si>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</si>
  <si>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</si>
  <si>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</si>
  <si>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</si>
  <si>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</si>
  <si>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</si>
  <si>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</si>
  <si>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</si>
  <si>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</si>
  <si>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</si>
  <si>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</si>
  <si>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</si>
  <si>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</si>
  <si>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</si>
  <si>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</si>
  <si>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</si>
  <si>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</si>
  <si>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</si>
  <si>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</si>
  <si>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</si>
  <si>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</si>
  <si>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</si>
  <si>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</si>
  <si>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</si>
  <si>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</si>
  <si>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</si>
  <si>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</si>
  <si>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</si>
  <si>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</si>
  <si>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</si>
  <si>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</si>
  <si>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</si>
  <si>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</si>
  <si>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</si>
  <si>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</si>
  <si>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</si>
  <si>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</si>
  <si>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</si>
  <si>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</si>
  <si>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</si>
  <si>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</si>
  <si>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</si>
  <si>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</si>
  <si>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</si>
  <si>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</si>
  <si>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</si>
  <si>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</si>
  <si>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</si>
  <si>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</si>
  <si>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</si>
  <si>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</si>
  <si>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</si>
  <si>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</si>
  <si>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</si>
  <si>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</si>
  <si>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</si>
  <si>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</si>
  <si>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</si>
  <si>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</si>
  <si>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</si>
  <si>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</si>
  <si>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</si>
  <si>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</si>
  <si>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</si>
  <si>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</si>
  <si>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</si>
  <si>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</si>
  <si>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</si>
  <si>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</si>
  <si>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</si>
  <si>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</si>
  <si>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</si>
  <si>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</si>
  <si>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</si>
  <si>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</si>
  <si>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</si>
  <si>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</si>
  <si>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</si>
  <si>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</si>
  <si>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</si>
  <si>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</si>
  <si>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</si>
  <si>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</si>
  <si>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</si>
  <si>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</si>
  <si>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</si>
  <si>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</si>
  <si>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</si>
  <si>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</si>
  <si>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</si>
  <si>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</si>
  <si>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</si>
  <si>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</si>
  <si>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</si>
  <si>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</si>
  <si>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</si>
  <si>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</si>
  <si>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</si>
  <si>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</si>
  <si>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</si>
  <si>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</si>
  <si>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</si>
  <si>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</si>
  <si>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</si>
  <si>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</si>
  <si>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</si>
  <si>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</si>
  <si>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</si>
  <si>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</si>
  <si>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</si>
  <si>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</si>
  <si>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</si>
  <si>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</si>
  <si>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</si>
  <si>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</si>
  <si>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</si>
  <si>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</si>
  <si>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</si>
  <si>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</si>
  <si>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</si>
  <si>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</si>
  <si>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</si>
  <si>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</si>
  <si>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</si>
  <si>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</si>
  <si>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</si>
  <si>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</si>
  <si>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</si>
  <si>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</si>
  <si>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</si>
  <si>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</si>
  <si>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</si>
  <si>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</si>
  <si>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</si>
  <si>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</si>
  <si>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</si>
  <si>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</si>
  <si>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</si>
  <si>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</si>
  <si>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</si>
  <si>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</si>
  <si>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</si>
  <si>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</si>
  <si>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</si>
  <si>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</si>
  <si>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</si>
  <si>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</si>
  <si>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</si>
  <si>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</si>
  <si>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</si>
  <si>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</si>
  <si>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</si>
  <si>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</si>
  <si>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</si>
  <si>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</si>
  <si>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</si>
  <si>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</si>
  <si>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</si>
  <si>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</si>
  <si>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</si>
  <si>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</si>
  <si>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</si>
  <si>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</si>
  <si>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</si>
  <si>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</si>
  <si>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</si>
  <si>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</si>
  <si>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</si>
  <si>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</si>
  <si>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</si>
  <si>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</si>
  <si>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</si>
  <si>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</si>
  <si>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</si>
  <si>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</si>
  <si>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</si>
  <si>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</si>
  <si>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</si>
  <si>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</si>
  <si>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</si>
  <si>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</si>
  <si>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</si>
  <si>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</si>
  <si>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</si>
  <si>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</si>
  <si>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</si>
  <si>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</si>
  <si>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</si>
  <si>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</si>
  <si>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</si>
  <si>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</si>
  <si>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</si>
  <si>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</si>
  <si>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</si>
  <si>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</si>
  <si>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</si>
  <si>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</si>
  <si>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</si>
  <si>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</si>
  <si>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</si>
  <si>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</si>
  <si>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</si>
  <si>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</si>
  <si>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</si>
  <si>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</si>
  <si>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</si>
  <si>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</si>
  <si>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</si>
  <si>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</si>
  <si>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</si>
  <si>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</si>
  <si>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</si>
  <si>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</si>
  <si>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</si>
  <si>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</si>
  <si>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</si>
  <si>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</si>
  <si>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</si>
  <si>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</si>
  <si>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</si>
  <si>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</si>
  <si>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</si>
  <si>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</si>
  <si>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</si>
  <si>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</si>
  <si>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</si>
  <si>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</si>
  <si>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</si>
  <si>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</si>
  <si>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</si>
  <si>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</si>
  <si>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</si>
  <si>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</si>
  <si>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</si>
  <si>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</si>
  <si>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</si>
  <si>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</si>
  <si>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</si>
  <si>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</si>
  <si>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</si>
  <si>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</si>
  <si>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</si>
  <si>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</si>
  <si>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</si>
  <si>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</si>
  <si>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</si>
  <si>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</si>
  <si>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</si>
  <si>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</si>
  <si>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</si>
  <si>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</si>
  <si>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</si>
  <si>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</si>
  <si>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</si>
  <si>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</si>
  <si>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</si>
  <si>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</si>
  <si>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</si>
  <si>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</si>
  <si>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</si>
  <si>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</si>
  <si>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</si>
  <si>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</si>
  <si>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</si>
  <si>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</si>
  <si>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</si>
  <si>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</si>
  <si>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</si>
  <si>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</si>
  <si>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</si>
  <si>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</si>
  <si>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</si>
  <si>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</si>
  <si>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</si>
  <si>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</si>
  <si>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</si>
  <si>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</si>
  <si>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</si>
  <si>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</si>
  <si>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</si>
  <si>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</si>
  <si>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</si>
  <si>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</si>
  <si>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</si>
  <si>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</si>
  <si>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</si>
  <si>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</si>
  <si>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</si>
  <si>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</si>
  <si>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</si>
  <si>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</si>
  <si>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</si>
  <si>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</si>
  <si>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</si>
  <si>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</si>
  <si>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</si>
  <si>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</si>
  <si>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</si>
  <si>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</si>
  <si>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</si>
  <si>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</si>
  <si>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</si>
  <si>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</si>
  <si>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</si>
  <si>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</si>
  <si>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</si>
  <si>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</si>
  <si>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</si>
  <si>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</si>
  <si>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</si>
  <si>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</si>
  <si>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</si>
  <si>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</si>
  <si>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</si>
  <si>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</si>
  <si>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</si>
  <si>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</si>
  <si>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</si>
  <si>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</si>
  <si>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</si>
  <si>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</si>
  <si>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</si>
  <si>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</si>
  <si>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</si>
  <si>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</si>
  <si>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</si>
  <si>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</si>
  <si>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</si>
  <si>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</si>
  <si>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</si>
  <si>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</si>
  <si>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</si>
  <si>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</si>
  <si>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</si>
  <si>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</si>
  <si>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</si>
  <si>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</si>
  <si>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</si>
  <si>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</si>
  <si>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</si>
  <si>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</si>
  <si>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</si>
  <si>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</si>
  <si>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</si>
  <si>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</si>
  <si>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</si>
  <si>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</si>
  <si>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</si>
  <si>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</si>
  <si>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</si>
  <si>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</si>
  <si>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</si>
  <si>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</si>
  <si>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</si>
  <si>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</si>
  <si>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</si>
  <si>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</si>
  <si>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</si>
  <si>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</si>
  <si>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</si>
  <si>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</si>
  <si>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</si>
  <si>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</si>
  <si>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</si>
  <si>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</si>
  <si>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</si>
  <si>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</si>
  <si>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</si>
  <si>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</si>
  <si>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</si>
  <si>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</si>
  <si>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</si>
  <si>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</si>
  <si>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</si>
  <si>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</si>
  <si>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</si>
  <si>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</si>
  <si>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</si>
  <si>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</si>
  <si>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</si>
  <si>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</si>
  <si>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</si>
  <si>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</si>
  <si>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</si>
  <si>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</si>
  <si>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</si>
  <si>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</si>
  <si>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</si>
  <si>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</si>
  <si>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</si>
  <si>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</si>
  <si>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</si>
  <si>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</si>
  <si>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</si>
  <si>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</si>
  <si>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</si>
  <si>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</si>
  <si>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</si>
  <si>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</si>
  <si>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</si>
  <si>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</si>
  <si>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</si>
  <si>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</si>
  <si>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</si>
  <si>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</si>
  <si>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</si>
  <si>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</si>
  <si>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</si>
  <si>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</si>
  <si>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</si>
  <si>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</si>
  <si>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</si>
  <si>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</si>
  <si>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</si>
  <si>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</si>
  <si>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</si>
  <si>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</si>
  <si>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</si>
  <si>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</si>
  <si>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</si>
  <si>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</si>
  <si>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</si>
  <si>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</si>
  <si>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</si>
  <si>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</si>
  <si>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</si>
  <si>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</si>
  <si>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</si>
  <si>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</si>
  <si>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</si>
  <si>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</si>
  <si>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</si>
  <si>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</si>
  <si>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</si>
  <si>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</si>
  <si>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</si>
  <si>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</si>
  <si>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</si>
  <si>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</si>
  <si>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</si>
  <si>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</si>
  <si>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</si>
  <si>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</si>
  <si>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</si>
  <si>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</si>
  <si>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</si>
  <si>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</si>
  <si>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</si>
  <si>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</si>
  <si>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</si>
  <si>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</si>
  <si>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</si>
  <si>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</si>
  <si>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</si>
  <si>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</si>
  <si>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</si>
  <si>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</si>
  <si>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</si>
  <si>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</si>
  <si>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</si>
  <si>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</si>
  <si>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</si>
  <si>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</si>
  <si>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</si>
  <si>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</si>
  <si>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</si>
  <si>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</si>
  <si>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</si>
  <si>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</si>
  <si>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</si>
  <si>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</si>
  <si>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</si>
  <si>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</si>
  <si>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</si>
  <si>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</si>
  <si>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</si>
  <si>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</si>
  <si>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</si>
  <si>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</si>
  <si>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</si>
  <si>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</si>
  <si>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</si>
  <si>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</si>
  <si>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</si>
  <si>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</si>
  <si>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</si>
  <si>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</si>
  <si>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</si>
  <si>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</si>
  <si>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</si>
  <si>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</si>
  <si>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</si>
  <si>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</si>
  <si>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</si>
  <si>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</si>
  <si>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</si>
  <si>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</si>
  <si>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</si>
  <si>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</si>
  <si>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Dictionary table</t>
  </si>
  <si>
    <t>Data domain</t>
  </si>
  <si>
    <t>The department of the receiving organisation. This field is not filled automatically by MT+.</t>
  </si>
  <si>
    <t>Data validation rules</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</si>
  <si>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</si>
  <si>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</si>
  <si>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</si>
  <si>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</si>
  <si>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</si>
  <si>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Force Majeure Explanations</t>
  </si>
  <si>
    <t>Funded Duration (days)</t>
  </si>
  <si>
    <t>Duration of Mobility Period (days)</t>
  </si>
  <si>
    <t>Interruption Duration (days)</t>
  </si>
  <si>
    <t>Programme Countries</t>
  </si>
  <si>
    <t>Grant Agreement No.</t>
  </si>
  <si>
    <t>Previous participation in Erasmus or Erasmus+ at the same level of study (months)</t>
  </si>
  <si>
    <t>EU Travel Grant - Grant Not Required</t>
  </si>
  <si>
    <t>Budget</t>
  </si>
  <si>
    <t>Comments on different location than sending/receiving organisations</t>
  </si>
  <si>
    <t>Main Instruction/Work/Volunteering Language</t>
  </si>
  <si>
    <t>Duration Calculated (days)</t>
  </si>
  <si>
    <t>999</t>
  </si>
  <si>
    <t>EU Individual Support</t>
  </si>
  <si>
    <t>EU Individual Support - Grant Not Required</t>
  </si>
  <si>
    <t>EU Special Needs Support</t>
  </si>
  <si>
    <t>EU Special Needs Support Comments</t>
  </si>
  <si>
    <t>EU Travel Grant</t>
  </si>
  <si>
    <t>Travel Days (max 2)</t>
  </si>
  <si>
    <t>Data Definition</t>
  </si>
  <si>
    <t>If this flag is set to Yes the field EU Individual Support is set to zero.</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</si>
  <si>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</si>
  <si>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Decision Variables</t>
  </si>
  <si>
    <t>Constraints</t>
  </si>
  <si>
    <t>Project Type</t>
  </si>
  <si>
    <t>Single HEI</t>
  </si>
  <si>
    <t>Mobility Consortium</t>
  </si>
  <si>
    <t>Maximum Duration (days)</t>
  </si>
  <si>
    <t>12 months (360 days)</t>
  </si>
  <si>
    <t>Unique identification of a participant (it remains the same even if the participant undertakes more than one mobility activity). The beneficiary can choose the participant's identity card number, the passport number, the student card number, etc.</t>
  </si>
  <si>
    <t>The age of the participant (student) in years has to be between 10 and 120 years (calculated as the difference between the birthday and the start date of the mobility)</t>
  </si>
  <si>
    <t>Editable</t>
  </si>
  <si>
    <t>€/month</t>
  </si>
  <si>
    <t>Special needs support</t>
  </si>
  <si>
    <t>€/mobility</t>
  </si>
  <si>
    <t xml:space="preserve">Start date </t>
  </si>
  <si>
    <t>End date</t>
  </si>
  <si>
    <t xml:space="preserve">days </t>
  </si>
  <si>
    <t>€</t>
  </si>
  <si>
    <t>Erasmus+ SM Student Grant Calculation in MT+</t>
  </si>
  <si>
    <t>Value</t>
  </si>
  <si>
    <t>Unit</t>
  </si>
  <si>
    <t>*, 999999999.99</t>
  </si>
  <si>
    <t xml:space="preserve">DICT </t>
  </si>
  <si>
    <t xml:space="preserve">The field "Interruption Duration (days)" may not exceed field "Duration Calculated (days)". </t>
  </si>
  <si>
    <t>2 months (60 days)</t>
  </si>
  <si>
    <t>Data Validation Rules</t>
  </si>
  <si>
    <t>This field is compulsory if the flag "Force Majeure ?" is set to Yes.</t>
  </si>
  <si>
    <t>Non-editable</t>
  </si>
  <si>
    <t>Budget Category - fields</t>
  </si>
  <si>
    <t>Editable/non-editable field?</t>
  </si>
  <si>
    <t>Any piece of information that is considered important to explain any relevant aspect related to the mobility activity such as the source of non-EU funding (national, regional, local), the training host organisation and duration that is part of a teaching mobility etc. The force majeure reasons/early return must be explained in the field "Force Majeure Explanations".</t>
  </si>
  <si>
    <t xml:space="preserve">KA107 - Student Mobility </t>
  </si>
  <si>
    <t>A  flag indicating that the mobility activity is at least two months in duration or longer. It must be set to Yes for student mobility activity types.</t>
  </si>
  <si>
    <t>M;F;X</t>
  </si>
  <si>
    <t>OS Covered by Erasmus+ EU Funds</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</si>
  <si>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</si>
  <si>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 xml:space="preserve">*, DICT </t>
  </si>
  <si>
    <t>999999999.99</t>
  </si>
  <si>
    <t xml:space="preserve">The main language that the participant uses for instruction (study) purposes during the mobility activity. </t>
  </si>
  <si>
    <t>Field to explain why the mobility is considered as a case of force majeure.</t>
  </si>
  <si>
    <t>Extension?</t>
  </si>
  <si>
    <t>Extension End Date</t>
  </si>
  <si>
    <t>Extension Duration (days)</t>
  </si>
  <si>
    <t>Extended Duration of Mobility Period (days)</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</si>
  <si>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</si>
  <si>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EU Mobility Total Grant (calculated)</t>
  </si>
  <si>
    <t xml:space="preserve">KA107 - Staff Mobility </t>
  </si>
  <si>
    <t>Unique identification of a participant (it remains the same even if the participant undertakes more than one mobility activity). It may be the participant's identity card number or passport number.</t>
  </si>
  <si>
    <t>A flag indicating that the teaching mobility is combined with a training activity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</si>
  <si>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</si>
  <si>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</si>
  <si>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 xml:space="preserve">CTS-ECTS </t>
  </si>
  <si>
    <t xml:space="preserve">CTS-OTH </t>
  </si>
  <si>
    <t xml:space="preserve">CTS-EQV </t>
  </si>
  <si>
    <t>Equivalent Recognition System</t>
  </si>
  <si>
    <t>European Credit Transfer and Accumulation System</t>
  </si>
  <si>
    <t>5 days</t>
  </si>
  <si>
    <t>For the maximum duration validations see the worksheet "Data Validations" unter the point Validations concerning the field "Extended Duration of Mobility Period (days)".</t>
  </si>
  <si>
    <t>(HE-SMS-T)</t>
  </si>
  <si>
    <t>(HE-STA-T)</t>
  </si>
  <si>
    <t>(HE-STT-T)</t>
  </si>
  <si>
    <t>Other Credit Transfer or Credit Reference System</t>
  </si>
  <si>
    <t>Recognition System</t>
  </si>
  <si>
    <t>Number of Recognised Credits or Equivalent Units</t>
  </si>
  <si>
    <t>Description of Recognised Credits or Equivalent Units</t>
  </si>
  <si>
    <t>RECOGNITION_SYSTEM</t>
  </si>
  <si>
    <t>alphanumeric</t>
  </si>
  <si>
    <t>A flag indicating that the participant has special needs (according to the definition in the Erasmus+ Programme Guide). The flag has to be set to Yes in case of encoding a value in the field EU Special Needs Support.</t>
  </si>
  <si>
    <t>KA107-ST: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</si>
  <si>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SM Grant calculation in MT+: explanations on the calculation method used in MT+ for student mobility, including the rounding system.</t>
  </si>
  <si>
    <t xml:space="preserve">The grant agreement number automatically assigned by the National Agency's management tool EPlusLink </t>
  </si>
  <si>
    <t>The unique alphanumeric identification of the mobility activity being created or updated in the Graphical User Interface. It is automatically generated by MT+ when creating a new mobility.</t>
  </si>
  <si>
    <t>Only fields of education with 4 digits must be used. Please see worksheet with same name for a full list of possible domain values.</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</si>
  <si>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</si>
  <si>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Before the mobility, the data to be entered is the planned value. After the mobility, based on supporting documents and in line with the participant's grant agreement, the data to be entered, if applicable, is the actual/final value and will overwrite the initial value.</t>
  </si>
  <si>
    <t>This field is compulsory if the flag "Force Majeure ?" is set to yes.</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</si>
  <si>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</si>
  <si>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Recognition System (at the sending institution) and related codes</t>
  </si>
  <si>
    <t>A  flag indicating that the mobility activity is at least two months (or longer)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</si>
  <si>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</si>
  <si>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The unique alphanumeric identification of the mobility activity being created. In the Graphical User Interface it is automatically created by the MT+ when creating a new mobility.</t>
  </si>
  <si>
    <t>The calculated duration in calendar days of the mobility taken from the start and end dates.
(it does not include travel days). As this is a calculated value, any value in the import file will be ignored.</t>
  </si>
  <si>
    <t xml:space="preserve">The extension end date must occur after the mobility end date and before the end date of the mobility project. </t>
  </si>
  <si>
    <t>The calculation of the extension duration in days counted as calendar days from the mobility's "End Date" (excluded) until the "Extension End Date" (included).</t>
  </si>
  <si>
    <t xml:space="preserve">The field "Interruption Duration (days)" may not exceed the field "Duration Calculated (days)". </t>
  </si>
  <si>
    <t>Visual example of the Budget page relating to the Organisational Support (OS) budget:</t>
  </si>
  <si>
    <t>Beneficiary</t>
  </si>
  <si>
    <t>Erasmus Code</t>
  </si>
  <si>
    <t>HE-SMS-T
HE-STA-T
HE-STT-T</t>
  </si>
  <si>
    <t>Organisations from the Beneficiary's country (sending or receiving)</t>
  </si>
  <si>
    <t>Sending or receiving organisation</t>
  </si>
  <si>
    <t>* Mobility Consortium = Beneficiary with a valid accreditation of type ERAPLUS-ERA-CONSORTIA</t>
  </si>
  <si>
    <t>All consortium members must hold a valid Erasmus Code</t>
  </si>
  <si>
    <t>Partner Organisation</t>
  </si>
  <si>
    <t>Sending or receiving organisation from a country different from the Beneficiary's country</t>
  </si>
  <si>
    <t>Only the Beneficiary must hold a valid Erasmus Code</t>
  </si>
  <si>
    <r>
      <t>*</t>
    </r>
    <r>
      <rPr>
        <sz val="11"/>
        <rFont val="Calibri"/>
        <family val="2"/>
        <scheme val="minor"/>
      </rPr>
      <t xml:space="preserve"> Single HEI = Beneficiary without a valid accreditation of type ERAPLUS-ERA-CONSORTIA</t>
    </r>
  </si>
  <si>
    <t>Minimum Duration (days)</t>
  </si>
  <si>
    <t>N/A</t>
  </si>
  <si>
    <t>Staff mobility for teaching To/From Partner Countries</t>
  </si>
  <si>
    <t>Student mobility for studies To/From Partner Countries</t>
  </si>
  <si>
    <t>Staff mobility for training To/From Partner Countries</t>
  </si>
  <si>
    <t>58 days*</t>
  </si>
  <si>
    <t xml:space="preserve">Data Validation Rules: Data validations on the organisations' country, Erasmus code and duration of the mobility period. </t>
  </si>
  <si>
    <t>Countries</t>
  </si>
  <si>
    <t>Distance Bands</t>
  </si>
  <si>
    <t>Education Fields</t>
  </si>
  <si>
    <t>The detailed field descriptions (ISCED-F 2013) can be found in the attached document.</t>
  </si>
  <si>
    <t>Education Levels</t>
  </si>
  <si>
    <t xml:space="preserve">NUTS </t>
  </si>
  <si>
    <t>Organisation Types</t>
  </si>
  <si>
    <t>Work Category</t>
  </si>
  <si>
    <t xml:space="preserve">Recognition System </t>
  </si>
  <si>
    <t>Training Type</t>
  </si>
  <si>
    <t>http://ec.europa.eu/programmes/erasmus-plus/tools/distance_en.htm</t>
  </si>
  <si>
    <t>Mobility Tool+ Data Dictionary 
for KA107 Higher Education Mobility Projects (2015 Call)</t>
  </si>
  <si>
    <r>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r>
    <r>
      <rPr>
        <sz val="11"/>
        <color rgb="FFFF0000"/>
        <rFont val="Calibri"/>
        <family val="2"/>
        <scheme val="minor"/>
      </rPr>
      <t/>
    </r>
  </si>
  <si>
    <t>The legal name of the sending organisation where the participant (student) is registered, using only Latin characters. If a PIC or an Erasmus Code are entered in the fields "Sending Organisation PIC" or  "Sending Organisation Erasmus Code", this field will be automatically filled in by MT+.</t>
  </si>
  <si>
    <t>The legal name of the sending organisation where the participant (student) is registered,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</si>
  <si>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(student) is registered, in the national language using any characters (including national language characters). If a PIC or an Erasmus Code are entered in the fields "Sending Organisation PIC" or  "Sending Organisation Erasmus Code", this field will be automatically filled in by MT+.</t>
  </si>
  <si>
    <t>The acronym of the sending organisation. This field is not automatically filled by MT+.</t>
  </si>
  <si>
    <t>The national ID of the sending organisation (if applicable). If a PIC or an Erasmus Code are entered in the fields "Sending Organisation PIC" or  "Sending Organisation Erasmus Code", this field will be automatically filled in by MT+.</t>
  </si>
  <si>
    <t>The department of the sending organisation. This field is not automatically filled  by MT+.</t>
  </si>
  <si>
    <t>The type of the sending organisation. If a PIC or an Erasmus Code are entered in the fields "Sending Organisation PIC" or  "Sending Organisation Erasmus Code", this field will be automatically filled in by  MT+.</t>
  </si>
  <si>
    <t>A flag indicating that the sending organisation is a public body. If a PIC or an Erasmus Code are entered in the fields "Sending Organisation PIC" or  "Sending Organisation Erasmus Code", this field will be automatically filled in by MT+.</t>
  </si>
  <si>
    <t>A flag indicating that the sending organisation is non-profit.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</si>
  <si>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</si>
  <si>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VAT number of the sending organisation. If a PIC or an Erasmus Code are entered in the fields "Sending Organisation PIC" or  "Sending Organisation Erasmus Code", this field will be automatically filled in by MT+.</t>
  </si>
  <si>
    <t>The country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</si>
  <si>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</si>
  <si>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organisation.If a PIC or an Erasmus Code are entered in the fields "Sending Organisation PIC" or  "Sending Organisation Erasmus Code", this field will be automatically filled in by MT+.</t>
  </si>
  <si>
    <t>The CEDEX code of the sending organisation.If a PIC or an Erasmus Code are entered in the fields "Sending Organisation PIC" or  "Sending Organisation Erasmus Code", this field will be automatically filled in by MT+.</t>
  </si>
  <si>
    <t>The city of the sending organisation. If a PIC or an Erasmus Code are entered in the fields "Sending Organisation PIC" or  "Sending Organisation Erasmus Code", this field will be automatically filled in by MT+.</t>
  </si>
  <si>
    <t>The email address of the sending organisation. If a PIC or an Erasmus Code are entered in the fields "Sending Organisation PIC" or  "Sending Organisation Erasmus Code", this field will be automatically filled in by MT+.</t>
  </si>
  <si>
    <t>The website address of the sending organisation. If a PIC or an Erasmus Code are entered in the fields "Sending Organisation PIC" or  "Sending Organisation Erasmus Code", this field will be automatically filled in by MT+.</t>
  </si>
  <si>
    <t>The second telephone number of the sending organisation. If a PIC or an Erasmus Code are entered in the fields "Sending Organisation PIC" or  "Sending Organisation Erasmus Code", this field will be automatically filled in by MT+.</t>
  </si>
  <si>
    <t>The fax number of the sending organisation. If a PIC or an Erasmus Code are entered in the fields "Sending Organisation PIC" or  "Sending Organisation Erasmus Code", this field will be automatically filled in by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</si>
  <si>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</si>
  <si>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</si>
  <si>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legal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the MT+.</t>
  </si>
  <si>
    <t>The full legal name of the receiving organisation where the mobility takes place, in the national language using any characters (including national language characters) . If a PIC or an Erasmus Code are entered in the fields "Sending Organisation PIC" or  "Sending Organisation Erasmus Code", this field will be automatically filled in by MT+.</t>
  </si>
  <si>
    <t>The acronym of the receiving organisation. This field is not automatically filled by MT+.</t>
  </si>
  <si>
    <t>The national ID of the receiving organisation. If a PIC or an Erasmus Code are entered in the fields "Sending Organisation PIC" or  "Sending Organisation Erasmus Code", this field will be automatically filled in by MT+.</t>
  </si>
  <si>
    <t>The type of the receiving organisation. If a PIC or an Erasmus code are entered in the fields "Sending Organisation PIC" or  "Sending Organisation Erasmus Code", this field will be automatically filled in by MT+.</t>
  </si>
  <si>
    <t>A flag indicating whether the receiving organisation is a public body. If a PIC or an Erasmus code are entered in the fields "Sending Organisation PIC" or  "Sending Organisation Erasmus Code", this field will be automatically filled in by MT+.</t>
  </si>
  <si>
    <t>A flag indicating whether the receiving organisation is a non-profit organisation. If a PIC or an Erasmus code are entered in the fields "Sending Organisation PIC" or  "Sending Organisation Erasmus Code", this field will be automatically filled in by MT+.</t>
  </si>
  <si>
    <t>The legal address of the receiving organisation. If a PIC or an Erasmus code are entered in the fields "Sending Organisation PIC" or  "Sending Organisation Erasmus Code", this field will be automatically filled in by MT+.</t>
  </si>
  <si>
    <t>The VAT number of the receiving organisation. If a PIC or an Erasmus code are entered in the fields "Sending Organisation PIC" or  "Sending Organisation Erasmus Code", this field will be automatically filled in by MT+.</t>
  </si>
  <si>
    <t>The country of the receiving organisation. If a PIC or an Erasmus code are entered in the fields "Sending Organisation PIC" or  "Sending Organisation Erasmus Code", this field will be automatically filled in by MT+.</t>
  </si>
  <si>
    <t>The region of the receiving organisation. If a PIC or an Erasmus code are entered in the fields "Sending Organisation PIC" or  "Sending Organisation Erasmus Code", this field will be automatically filled in by MT+.</t>
  </si>
  <si>
    <t>The P.O.Box of the receiving organisation. If a PIC or an Erasmus code are entered in the fields "Sending Organisation PIC" or  "Sending Organisation Erasmus Code", this field will be automatically filled in by MT+.</t>
  </si>
  <si>
    <t>The CEDEX code number of the receiving organisation. If a PIC or an Erasmus code are entered in the fields "Sending Organisation PIC" or  "Sending Organisation Erasmus Code", this field will be automatically filled in by MT+.</t>
  </si>
  <si>
    <t>The post code of the receiving organisation. If a PIC or an Erasmus code are entered in the fields "Sending Organisation PIC" or  "Sending Organisation Erasmus Code", this field will be automatically filled in by MT+.</t>
  </si>
  <si>
    <t xml:space="preserve">The region of the sending organisation. If a PIC or an Erasmus Code are entered in the fields "Sending Organisation PIC" or  "Sending Organisation Erasmus Code", this field will be automatically filled in by MT+. </t>
  </si>
  <si>
    <t>The city of the receiving organisation. If a PIC or an Erasmus code are entered in the fields "Sending Organisation PIC" or  "Sending Organisation Erasmus Code", this field will be automatically filled in by MT+.</t>
  </si>
  <si>
    <t>The email address of the receiving organisation. If a PIC or an Erasmus code are entered in the fields "Sending Organisation PIC" or  "Sending Organisation Erasmus Code", this field will be automatically filled in by MT+.</t>
  </si>
  <si>
    <t>The website address of the receiving organisation. If a PIC or an Erasmus code are entered in the fields "Sending Organisation PIC" or  "Sending Organisation Erasmus Code", this field will be automatically filled in by MT+.</t>
  </si>
  <si>
    <t>The second telephone number of the receiving organisation. If a PIC or an Erasmus code are entered in the fields "Sending Organisation PIC" or  "Sending Organisation Erasmus Code", this field will be automatically filled in by MT+.</t>
  </si>
  <si>
    <t>The fax number of the receiving organisation. If a PIC or an Erasmus code are entered in the fields "Sending Organisation PIC" or  "Sending Organisation Erasmus Code", this field will be automatically filled in by MT+.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</si>
  <si>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 by MT+.</t>
  </si>
  <si>
    <t>The legal name of the sending organisation where the participant (staff member) is employed, using only Latin characters . If a PIC or an Erasmus Code are entered in the fields "Sending Organisation PIC" or  "Sending Organisation Erasmus Code", this field will be automatically filled in by MT+.</t>
  </si>
  <si>
    <t>The acronym of the sending organisation. This field is not automatically filled  by MT+.</t>
  </si>
  <si>
    <t>The business name of the sending organisation where the participant (staff member) is employed, using any characters (including national language characters). If a PIC or an Erasmus Code are entered in the fields "Sending Organisation PIC" or  "Sending Organisation Erasmus Code", this field will be automatically filled in by MT+.</t>
  </si>
  <si>
    <t>The full legal name of the sending organisation where the participant (staff member) is employed, in the national language using any characters (including national language characters) . If a PIC or an Erasmus Code are entered in the fields "Sending Organisation PIC" or  "Sending Organisation Erasmus Code", this field will be automatically filled in by MT+.</t>
  </si>
  <si>
    <t>The type of the sending organisation. If a PIC or an Erasmus Code are entered in the fields "Sending Organisation PIC" or  "Sending Organisation Erasmus Code", this field will be automatically filled in by MT+.</t>
  </si>
  <si>
    <t>The legal address of the sending organisation.  If a PIC or an Erasmus Code are entered in the fields "Sending Organisation PIC" or  "Sending Organisation Erasmus Code", this field will be automatically filled in by MT+.</t>
  </si>
  <si>
    <t>The region of the sending organisation. If a PIC or an Erasmus Code are entered in the fields "Sending Organisation PIC" or  "Sending Organisation Erasmus Code", this field will be automatically filled in by MT+.</t>
  </si>
  <si>
    <t>The P.O. Box of the sending organisation.  If a PIC or an Erasmus Code are entered in the fields "Sending Organisation PIC" or  "Sending Organisation Erasmus Code", this field will be automatically filled in by MT+.</t>
  </si>
  <si>
    <t>The post code of the sending organisation. If a PIC or an Erasmus Code are entered in the fields "Sending Organisation PIC" or  "Sending Organisation Erasmus Code", this field will be automatically filled in by MT+.</t>
  </si>
  <si>
    <t>The CEDEX code of the sending organisation. If a PIC or an Erasmus Code are entered in the fields "Sending Organisation PIC" or  "Sending Organisation Erasmus Code", this field will be automatically filled in by MT+.</t>
  </si>
  <si>
    <t>The legal name of the receiving organisation where the mobility takes place, using only Latin characters . If a PIC or an Erasmus Code are entered in the fields "Receiving Organisation PIC" or  "Receiving Organisation Erasmus Code", this field will be automatically filled in by MT+.</t>
  </si>
  <si>
    <t>The department of the sending organisation. This field is not automatically filled by MT+.</t>
  </si>
  <si>
    <t>The business name of the receiving organisation where the mobility takes place, using any characters (including national language characters). If a PIC or an Erasmus Code are entered in the fields "Receiving Organisation PIC" or  "Receiving Organisation Erasmus Code", this field will be automatically filled in by MT+.</t>
  </si>
  <si>
    <t>The full legal name of the receiving organisation where the mobility takes place, in the national language using any characters (including national language characters). If a PIC or an Erasmus Code are entered in the fields "Receiving Organisation PIC" or  "Receiving Organisation Erasmus Code", this field will be automatically filled in by MT+.</t>
  </si>
  <si>
    <t>The department of the receiving organisation. This field is not automatically filled by MT+.</t>
  </si>
  <si>
    <t>The type of the receiving organisation. If a PIC or an Erasmus code are entered in the fields "Receiving Organisation PIC" or  "Receiving Organisation Erasmus Code", this field will be automatically filled in by MT+.</t>
  </si>
  <si>
    <t>A flag indicating that the receiving organisation is a public body. If a PIC or an Erasmus code are entered in the fields "Receiving Organisation PIC" or  "Receiving Organisation Erasmus Code", this field will be automatically filled in by MT+.</t>
  </si>
  <si>
    <t>A flag indicating that the receiving organisation is a non-profit organisation. If a PIC or an Erasmus code are entered in the fields "Receiving Organisation PIC" or  "Receiving Organisation Erasmus Code", this field will be automatically filled in by MT+.</t>
  </si>
  <si>
    <t>The legal address of the receiving organisation. If a PIC or an Erasmus code are entered in the fields "Receiving Organisation PIC" or  "Receiving Organisation Erasmus Code", this field will be automatically filled in by MT+.</t>
  </si>
  <si>
    <t>The country of the receiving organisation.  If a PIC or an Erasmus code are entered in the fields "Receiving Organisation PIC" or  "Receiving Organisation Erasmus Code", this field will be automatically filled in by MT+.</t>
  </si>
  <si>
    <t>The post code of the receiving organisation. If a PIC or an Erasmus code are entered in the fields "Receiving Organisation PIC" or  "Receiving Organisation Erasmus Code", this field will be automatically filled in by MT+.</t>
  </si>
  <si>
    <t>The city of the receiving organisation. If a PIC or an Erasmus code are entered in the fields "Receiving Organisation PIC" or  "Receiving Organisation Erasmus Code", this field will be automatically filled in by MT+.</t>
  </si>
  <si>
    <t>The email address of the receiving organisation. If a PIC or an Erasmus code are entered in the fields "Receiving Organisation PIC" or  "Receiving Organisation Erasmus Code", this field will be automatically filled in by MT+.</t>
  </si>
  <si>
    <t>The website address of the receiving organisation. If a PIC or an Erasmus code are entered in the fields "Receiving Organisation PIC" or  "Receiving Organisation Erasmus Code", this field will be automatically filled in by MT+.</t>
  </si>
  <si>
    <t>The distance bands below are calculated based on the distance between the sending and the receiving organisations. A distance calculator is available here:</t>
  </si>
  <si>
    <t>Data validation rules concerning the fields "Sending Organisation Erasmus Code" and "Receiving Organisation Erasmus Code"</t>
  </si>
  <si>
    <t xml:space="preserve">*, DD-MM-YYYY
</t>
  </si>
  <si>
    <t>DICT (YES/NO), if Zero Grant</t>
  </si>
  <si>
    <t xml:space="preserve"> </t>
  </si>
  <si>
    <t>DICT (YES/NO)</t>
  </si>
  <si>
    <t>99.99</t>
  </si>
  <si>
    <t>IT term</t>
  </si>
  <si>
    <t>IT terminology</t>
  </si>
  <si>
    <t>The two worksheets "KA107-SM" and "KA107-ST" include the following IT terminology:</t>
  </si>
  <si>
    <t>The minimum duration is 3 months or 1 academic term or trimester. The shortest study period is calculated as 58 days by MT+. Plese see the worksheet "Data Validation Rules". The minimum duration validations will not apply in case of force majeure.</t>
  </si>
  <si>
    <t xml:space="preserve">Seniority (level of experience) of the teaching or training staff. </t>
  </si>
  <si>
    <t>Mandatory field</t>
  </si>
  <si>
    <t>KA107-SM: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</si>
  <si>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Date format (Day-Month-Year)</t>
  </si>
  <si>
    <t>See the worksheet "Data Validation Rules" for the validations.</t>
  </si>
  <si>
    <t xml:space="preserve">Extension? </t>
  </si>
  <si>
    <t xml:space="preserve">The Extension End Date must occur after the mobility End Date and before the end date of the mobility project. 
The participant report is sent 30 days before the Extension End Date. </t>
  </si>
  <si>
    <t>The Extension End Date given to the mobility activity. It must occur after the mobility's End Date and before the end date of the mobility project. 
The Extension End Date has to be entered at least one month before the end of the mobility (see Article 2.5 of the participant's grant agreement). Otherwise the request for the final participant report will be sent out prematurely.</t>
  </si>
  <si>
    <t>The NUTS classification (Nomenclature of territorial units for statistics) is a hierarchical system for dividing up economic territories.</t>
  </si>
  <si>
    <t xml:space="preserve">The Extension End Date given to the mobility activity. It must occur after the mobility's End Date and before the end date of the mobility project. 
The Extension End Date has to be entered before the end of the mobility. Otherwise the request for the final participant report will be sent out prematurely.
</t>
  </si>
  <si>
    <t>The same Organisation ID cannot be associated with different PICs.</t>
  </si>
  <si>
    <t>The number of credits or other equivalent units of measurement recognised by the sending institution, on the basis of the learning outcomes and associated workload undetaken by the student at the receiving institution.
No data needs to be entered before the mobility. After the recognition process is completed the officially recognised number of credits /units must be entered, based on supporting documents (e.g. transcript of records of the sending institution). 
The number of recognised credits /units may be zero if no credits have been recognised. If the field is left blank, it means that the recognition process is not yet completed. The expected number of recognised credits should not be entered, only the finalised number.</t>
  </si>
  <si>
    <t xml:space="preserve">This field should describe how  the credits or any equivalent units achieved by the student at the receiving institution have been considered compatible with the requirements of the sending institution and  how they count to the award of the home degree.  </t>
  </si>
  <si>
    <t>The mobility End Date must be after the mobility Start Date, and within the project's start and end date.</t>
  </si>
  <si>
    <r>
      <t xml:space="preserve">Organisational Support - </t>
    </r>
    <r>
      <rPr>
        <b/>
        <sz val="11"/>
        <rFont val="Calibri"/>
        <family val="2"/>
        <scheme val="minor"/>
      </rPr>
      <t>Calculated OS</t>
    </r>
    <r>
      <rPr>
        <sz val="11"/>
        <rFont val="Calibri"/>
        <family val="2"/>
        <scheme val="minor"/>
      </rPr>
      <t xml:space="preserve"> amount (Current Budget)</t>
    </r>
  </si>
  <si>
    <r>
      <t xml:space="preserve">Organisational Support - </t>
    </r>
    <r>
      <rPr>
        <b/>
        <sz val="11"/>
        <rFont val="Calibri"/>
        <family val="2"/>
        <scheme val="minor"/>
      </rPr>
      <t>Adjusted OS</t>
    </r>
    <r>
      <rPr>
        <sz val="11"/>
        <rFont val="Calibri"/>
        <family val="2"/>
        <scheme val="minor"/>
      </rPr>
      <t xml:space="preserve"> amount (Current Budget)</t>
    </r>
  </si>
  <si>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</si>
  <si>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The sending country cannot be the same as the receiving country
</t>
  </si>
  <si>
    <t xml:space="preserve">The city where the sending organisation is officially located. </t>
  </si>
  <si>
    <t xml:space="preserve">The sending country cannot be the same as the receiving country.
</t>
  </si>
  <si>
    <t xml:space="preserve">A flag indicating that the mobility flagged as Zero Grant must nevertheless still be considered for funding by the project's EU Organisational Support funds. Additional EU Organisational Support funds have to be requested to and approved by the National Agency. 
This flag is available when the "Zero Grant" flag is set to Yes. </t>
  </si>
  <si>
    <t xml:space="preserve">A flag indicating if the EU travel grant is not required. This field is not supposed to be used for student mobility. </t>
  </si>
  <si>
    <t xml:space="preserve">This field is not supposed to be used for student mobility.  </t>
  </si>
  <si>
    <t>Yes or no value</t>
  </si>
  <si>
    <t>YES</t>
  </si>
  <si>
    <t xml:space="preserve">Number with 2 decimals </t>
  </si>
  <si>
    <t>Integer number</t>
  </si>
  <si>
    <t xml:space="preserve">One of the available activity types for students or staff </t>
  </si>
  <si>
    <t>Extension end date</t>
  </si>
  <si>
    <t>Duration (e.g. 10 months should be expressed as 10.00). Two decimal places are allowed (e.g. an extra week could be expressed as .25).</t>
  </si>
  <si>
    <t>"9999999999"</t>
  </si>
  <si>
    <t>M</t>
  </si>
  <si>
    <t>X</t>
  </si>
  <si>
    <t>Undefined</t>
  </si>
  <si>
    <t>Female</t>
  </si>
  <si>
    <t>Male</t>
  </si>
  <si>
    <t>Gender</t>
  </si>
  <si>
    <t>Boolean</t>
  </si>
  <si>
    <t>List of values (e.g. countries or languages)</t>
  </si>
  <si>
    <t>PROGRAMME_COUNTRIES</t>
  </si>
  <si>
    <t>Please see worksheets with same names for a full list of possible domain values</t>
  </si>
  <si>
    <t>months</t>
  </si>
  <si>
    <r>
      <t xml:space="preserve">Total grant for </t>
    </r>
    <r>
      <rPr>
        <b/>
        <sz val="11"/>
        <rFont val="Calibri"/>
        <family val="2"/>
        <scheme val="minor"/>
      </rPr>
      <t>Inbound Students</t>
    </r>
    <r>
      <rPr>
        <sz val="11"/>
        <rFont val="Calibri"/>
        <family val="2"/>
        <scheme val="minor"/>
      </rPr>
      <t xml:space="preserve"> (Group 1)</t>
    </r>
  </si>
  <si>
    <r>
      <t xml:space="preserve">Total grant for </t>
    </r>
    <r>
      <rPr>
        <b/>
        <sz val="11"/>
        <rFont val="Calibri"/>
        <family val="2"/>
        <scheme val="minor"/>
      </rPr>
      <t>Inbound Students</t>
    </r>
    <r>
      <rPr>
        <sz val="11"/>
        <rFont val="Calibri"/>
        <family val="2"/>
        <scheme val="minor"/>
      </rPr>
      <t xml:space="preserve"> (Group 2)</t>
    </r>
  </si>
  <si>
    <r>
      <t>Total grant for</t>
    </r>
    <r>
      <rPr>
        <b/>
        <sz val="11"/>
        <rFont val="Calibri"/>
        <family val="2"/>
        <scheme val="minor"/>
      </rPr>
      <t xml:space="preserve"> Inbound Students</t>
    </r>
    <r>
      <rPr>
        <sz val="11"/>
        <rFont val="Calibri"/>
        <family val="2"/>
        <scheme val="minor"/>
      </rPr>
      <t xml:space="preserve"> (Group 3)</t>
    </r>
  </si>
  <si>
    <r>
      <t xml:space="preserve">Total grant for </t>
    </r>
    <r>
      <rPr>
        <b/>
        <sz val="11"/>
        <rFont val="Calibri"/>
        <family val="2"/>
        <scheme val="minor"/>
      </rPr>
      <t>Outbound Students</t>
    </r>
    <r>
      <rPr>
        <sz val="11"/>
        <rFont val="Calibri"/>
        <family val="2"/>
        <scheme val="minor"/>
      </rPr>
      <t xml:space="preserve"> </t>
    </r>
  </si>
  <si>
    <t>List of the 33 Erasmus+ Programme Countries.</t>
  </si>
  <si>
    <r>
      <t xml:space="preserve">Type of training undertaken by of the </t>
    </r>
    <r>
      <rPr>
        <u/>
        <sz val="11"/>
        <rFont val="Calibri"/>
        <family val="2"/>
        <scheme val="minor"/>
      </rPr>
      <t>training</t>
    </r>
    <r>
      <rPr>
        <sz val="11"/>
        <rFont val="Calibri"/>
        <family val="2"/>
        <scheme val="minor"/>
      </rPr>
      <t xml:space="preserve"> staff. </t>
    </r>
  </si>
  <si>
    <r>
      <t xml:space="preserve">Work category of the </t>
    </r>
    <r>
      <rPr>
        <u/>
        <sz val="11"/>
        <rFont val="Calibri"/>
        <family val="2"/>
        <scheme val="minor"/>
      </rPr>
      <t>training</t>
    </r>
    <r>
      <rPr>
        <sz val="11"/>
        <rFont val="Calibri"/>
        <family val="2"/>
        <scheme val="minor"/>
      </rPr>
      <t xml:space="preserve"> staff. </t>
    </r>
  </si>
  <si>
    <t xml:space="preserve">If the Beneficiary is the sending institution, recognition should be done by using the European Credit Transfer and Accumulation System (ECTS).
If the Partner Country is the sending institution, it should be indicated which of the following systems is used to recognise the period abroad. </t>
  </si>
  <si>
    <t>Gender: Gender types and related codes</t>
  </si>
  <si>
    <t>Data type with only two possible values: true or false.</t>
  </si>
  <si>
    <t>True</t>
  </si>
  <si>
    <t>False</t>
  </si>
  <si>
    <t>Boolean: Boolean data type and possible values</t>
  </si>
  <si>
    <t>Budget: names and explanations of the editable fields in the Budget menu of MT+.</t>
  </si>
  <si>
    <t>Training types (for staff training) and related codes</t>
  </si>
  <si>
    <t>Work categories (for staff training) and related codes</t>
  </si>
  <si>
    <t>--&gt; Funded duration (full months)</t>
  </si>
  <si>
    <t>--&gt; Funded duration (extra days)</t>
  </si>
  <si>
    <t>--&gt; Duration calculated</t>
  </si>
  <si>
    <t>--&gt; Extended duration of mobility period</t>
  </si>
  <si>
    <t>= Funded duration (days)</t>
  </si>
  <si>
    <t>- Interruption duration</t>
  </si>
  <si>
    <t>+ Extension duration</t>
  </si>
  <si>
    <t xml:space="preserve">List of Erasmus+ Programme and Partner Countries. </t>
  </si>
  <si>
    <t>Switzerland</t>
  </si>
  <si>
    <t>The data in blue can be modified to test different scenarii. The values in grey highlighted fields will adjust automatically.</t>
  </si>
  <si>
    <t>The Mobility Tool+ (MT+) data dictionary is a document designed to help the Programme Country higher education institution (Beneficiary) to use MT+. The information included in this data dictionary is based on the data requested in the import-export file available under the "Mobilities: Import - Export" menu in MT+. The Beneficiary should respect the data definitions and validation rules provided in the data dictionary when using the import-export file. 
The data dictionary contains the following information items, separated in different worksheets:</t>
  </si>
  <si>
    <t>Countries: List of countries and related codes</t>
  </si>
  <si>
    <t xml:space="preserve">Programme Countries: List of Erasmus+ Programme Countries and related codes  </t>
  </si>
  <si>
    <t>Distance Bands: List of distance bands and related codes</t>
  </si>
  <si>
    <t>Education Fields: List of Education Fields and related codes including detailed field descriptions</t>
  </si>
  <si>
    <t>Education Levels: List of Education Levels and related codes</t>
  </si>
  <si>
    <t>Languages: List of Languages and related codes</t>
  </si>
  <si>
    <t>NUTS: List of NUTS (regions) and related codes</t>
  </si>
  <si>
    <t>Organisation Types: List of Organisation Types</t>
  </si>
  <si>
    <t>Seniority levels (for staff only)</t>
  </si>
  <si>
    <r>
      <rPr>
        <b/>
        <sz val="11"/>
        <rFont val="Calibri"/>
        <family val="2"/>
        <scheme val="minor"/>
      </rPr>
      <t>Important:</t>
    </r>
    <r>
      <rPr>
        <sz val="11"/>
        <rFont val="Calibri"/>
        <family val="2"/>
        <scheme val="minor"/>
      </rPr>
      <t xml:space="preserve"> In KA107, the Beneficiary is responsible for reporting in MT+ on behalf of the partnership. The Beneficiary is required to update MT+ on a monthly basis, as stipulated in the beneficiary grant agreement. </t>
    </r>
  </si>
  <si>
    <t>HE-SMS-T</t>
  </si>
  <si>
    <t>The following activity type must be chosen: 
- Student mobility for Studies To/From Partner Countries (HE-SMS-T)
Student mobility for traineeships is not yet available under KA107.</t>
  </si>
  <si>
    <t>The gender of the participant: Female, Male or Undefined.</t>
  </si>
  <si>
    <t>The nationality (citizenship) of the participant. It may be different than the country of the participant's sending organisation.</t>
  </si>
  <si>
    <t>A flag indicating that the participant (student) comes from a disadvantaged background. There are no additional top-up grants for students from disadvantaged backgrounds in KA107. This flag is for statistical purposes.</t>
  </si>
  <si>
    <t>The accumulated duration in months of all previous LLP/Erasmus or Erasmus+ mobility activities of the same participant (student) at the same study level/cycle. The amount has to be indicated in months. Two decimal places are allowed (e.g. an extra week can be expressed as .25).</t>
  </si>
  <si>
    <t>A flag indicating that the participant in the mobility activity is not funded by an Erasmus+ grant from EU funds. If the flag is set to Yes, the total grant associated to the mobility is set to zero. In addition, the following fields will not be imported to MT+ (and set to zero by MT+ and locked in the Graphical User Interface): EU Travel Grant,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</si>
  <si>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t>The unique identifier of the sending organisation, created by MT+. If the sending organisation is located in a Programme Country and holds an Erasmus Charter for Higher Education, please use the Erasmus Code.</t>
  </si>
  <si>
    <t xml:space="preserve">*, "9999999999"
</t>
  </si>
  <si>
    <t xml:space="preserve">[Only if the sending organisation is located in a Programme Country:]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
</t>
  </si>
  <si>
    <t>The Erasmus Code is mandatory only if the sending organisation is located in a Programme Country. Partner Country organisations do not have an Erasmus Code. See the worksheet "Data Validation Rules" for the validations concerning the Erasmus Code.</t>
  </si>
  <si>
    <t>The main telephone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</si>
  <si>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student mobility is located in a Programme Country and holds an Erasmus Charter for Higher Education, it is recommended to use the Erasmus Code. </t>
  </si>
  <si>
    <t>It is not allowed to have the same Organisation ID associated with different PICs.</t>
  </si>
  <si>
    <t>[Only if the receiving organisation is located in a Programme Country:] The Erasmus code of the receiving organisation.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</si>
  <si>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Erasmus code is mandatory only if the receiving organisation is located in a Programme Country. Partner Country organisations do not have an Erasmus Code. See the worksheet "Data Validation Rules" for the validations concerning the Erasmus Code.</t>
  </si>
  <si>
    <t>The main telephone number of the receiving organisation. If a PIC or an Erasmus code are entered in the fields "Sending Organisation PIC" or  "Sending Organisation Erasmus Code", this field will be automatically filled in by MT+.</t>
  </si>
  <si>
    <t xml:space="preserve">The country where the sending organisation is officially located. 
When the sending country is a Programme Country, this field is prefilled with the country of the National Agency in the project number. 
When the sending country is a Partner Country this field is prefilled and can be edited.
</t>
  </si>
  <si>
    <t xml:space="preserve">The country where the receiving organisation is officially located. 
When the receiving country is a Programme Country, the field is prefilled with the country of the NA in the project number. 
When the receiving country is a Partner Country this field is prefilled and can be edited.
</t>
  </si>
  <si>
    <t xml:space="preserve">The city where the receiving organisation is officially located and where the mobility takes place. In the import file this field is mandatory and is not automatically filled by MT+ with the sending organisation's city. </t>
  </si>
  <si>
    <r>
      <t xml:space="preserve">This field indicates the distance band between the sending and the receiving city </t>
    </r>
    <r>
      <rPr>
        <u/>
        <sz val="11"/>
        <rFont val="Calibri"/>
        <family val="2"/>
        <scheme val="minor"/>
      </rPr>
      <t>or any different location</t>
    </r>
    <r>
      <rPr>
        <sz val="11"/>
        <rFont val="Calibri"/>
        <family val="2"/>
        <scheme val="minor"/>
      </rPr>
      <t xml:space="preserve"> (should the participant leave from or go to another city/country than the one of the sending/receiving organisation). In case of different locations an explanation should be given in the field "Comments on different location than sending/receiving organisations". The fields "Sending Country", "Sending City", "Receiving Country" and "Receiving City" should not be modified and should indicate the official location of the sending/receiving organisation. </t>
    </r>
  </si>
  <si>
    <r>
      <t xml:space="preserve">The travel grant for a return journey centrally calculated </t>
    </r>
    <r>
      <rPr>
        <u/>
        <sz val="11"/>
        <rFont val="Calibri"/>
        <family val="2"/>
        <scheme val="minor"/>
      </rPr>
      <t>according to the distand band</t>
    </r>
    <r>
      <rPr>
        <sz val="11"/>
        <rFont val="Calibri"/>
        <family val="2"/>
        <scheme val="minor"/>
      </rPr>
      <t xml:space="preserve">. As this is a calculated value, any value in the import file will be ignored. </t>
    </r>
  </si>
  <si>
    <t xml:space="preserve">Optional field to explain why a country/city different from the one of the sending/receiving organisation is used to determine the distance band. </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</si>
  <si>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MT+ the confirmed start date as notified in the Transcript of Records. If the period of stay is longer, please refer to Annex III of the beneficiary grant agreeement.</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</si>
  <si>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must be modified. 
The request for the  participant report will be sent out 30 days before the End Date of the mobility activity (the participant shall complete and submit the survey within 15 days upon receipt of the invitation). 
In case of an EU-funded extension, the new End Date has to be entered at least one month before the original End Date (see Article 2.5 of the participant grant agreement).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Transcript of Records. If the period of stay is longer, please refer to Annex III of the grant agreeement. </t>
    </r>
    <r>
      <rPr>
        <sz val="11"/>
        <color rgb="FFFF0000"/>
        <rFont val="Calibri"/>
        <family val="2"/>
        <scheme val="minor"/>
      </rPr>
      <t/>
    </r>
  </si>
  <si>
    <t xml:space="preserve">This field indicates the duration in days of the mobility activity after having removed any interruptions indicated in the field "Interruption Duration (days)". It includes extensions funded by Erasmus+ EU funds.  As this is a calculated value, any value in the import file will be ignored. </t>
  </si>
  <si>
    <t xml:space="preserve">This field contains the funded duration of the mobility activity in days calculated from the "Duration of Mobility Period (days)". As this is a calculated value, any value in the import file will be ignored. </t>
  </si>
  <si>
    <t>The beneficiary has to make sure that the number of funded days is in line with the particpant grant agreement rules.</t>
  </si>
  <si>
    <t>This field is the automatically calculated individual support grant according to the activity type, receiving country, the field "Funded Duration (days)" and, where applicable, the special needs top-up. Any value entered in the import file is ignored. Before the mobility, the data in this field is the planned value. After the mobility, following the update of the related fields, the data, if applicable, is the actual/final value and will overwrite the initial value.</t>
  </si>
  <si>
    <r>
      <t xml:space="preserve">A flag indicating that the mobility activity was extended by a non-funded duration in days. Non-funded means </t>
    </r>
    <r>
      <rPr>
        <u/>
        <sz val="11"/>
        <rFont val="Calibri"/>
        <family val="2"/>
        <scheme val="minor"/>
      </rPr>
      <t>not funded by Erasmus+ EU funds (i.e. zero grant</t>
    </r>
    <r>
      <rPr>
        <sz val="11"/>
        <rFont val="Calibri"/>
        <family val="2"/>
        <scheme val="minor"/>
      </rPr>
      <t xml:space="preserve">). In case of an EU-funded extension, please refer to the field "End Date". </t>
    </r>
  </si>
  <si>
    <t>The calculation of the Extension Duration in days counted as calendar days from the mobility's "End Date" (excluded) to the "Extension End Date" (included).</t>
  </si>
  <si>
    <r>
      <t xml:space="preserve">The total duration of the mobility period which includes any possible extensions </t>
    </r>
    <r>
      <rPr>
        <u/>
        <sz val="11"/>
        <rFont val="Calibri"/>
        <family val="2"/>
        <scheme val="minor"/>
      </rPr>
      <t>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</si>
  <si>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 grant agreement). A termination of the agreement by the participant (the same article 2 of annex II) can be treated in the same way as cases of force majeure. 
</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</si>
  <si>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In future releases of MT+, the fields "EU Individual Support" and "EU Travel Grant" will become editable if "Force Majeure" is flagged. </t>
  </si>
  <si>
    <r>
      <t>The formal  system used by the  sending institution to certify  that the educational components successfully</t>
    </r>
    <r>
      <rPr>
        <b/>
        <sz val="11"/>
        <rFont val="Calibri"/>
        <family val="2"/>
        <scheme val="minor"/>
      </rPr>
      <t xml:space="preserve"> </t>
    </r>
    <r>
      <rPr>
        <sz val="11"/>
        <rFont val="Calibri"/>
        <family val="2"/>
        <scheme val="minor"/>
      </rPr>
      <t>completed by the participant (student) at the receiving institution satisfy one or more of the requirements of one of its programmes of study and will count towards the degree.       
Please choose the option which best describes the system used for recognition at the</t>
    </r>
    <r>
      <rPr>
        <u/>
        <sz val="11"/>
        <rFont val="Calibri"/>
        <family val="2"/>
        <scheme val="minor"/>
      </rPr>
      <t xml:space="preserve"> sending institution</t>
    </r>
    <r>
      <rPr>
        <sz val="11"/>
        <rFont val="Calibri"/>
        <family val="2"/>
        <scheme val="minor"/>
      </rPr>
      <t>:
CTS-ECTS - European Credit Transfer and Accumulation System
CTS-OTH - Other Credit Transfer or Credit Reference System
CTS-EQV - Equivalent Recognition System</t>
    </r>
  </si>
  <si>
    <t>Any piece of information that is considered important to explain any relevant aspect related to the mobility activity such as the source of non-EU funding (national, regional, local), etc. The force majeure reasons/early return must be explained in the field "Force Majeure Explanations".</t>
  </si>
  <si>
    <t>HE-STA-T; HE-STT-T</t>
  </si>
  <si>
    <t xml:space="preserve"> One of the following activity types related to staff mobility between Programme Countries and Partner Countries (KA107 mobility project type) must be chosen: 
• Staff mobility for teaching to/from Partner Countries (HE-STA-T)
• Staff mobility for training to/from Partner Countries (HE-STT-T)</t>
  </si>
  <si>
    <t xml:space="preserve">The gender of the participant: Male, Female of Undefined. </t>
  </si>
  <si>
    <t>The nationality (citizenship) of the participant. It can be different than the country of the participant's sending organisation.</t>
  </si>
  <si>
    <t>A flag indicating that the participant in the mobility activity is not funded by an Erasmus+ grant from EU funds.  If the flag is set to Yes, the total grant associated to the mobility is set to zero. In addition,  the following fields will not be imported to MT+ (and will be set to zero by MT+ and locked in the Graphical User Interface): EU Travel Grant, Daily Grant (1..14 days), Daily Grant (15..60 days), EU Individual Support, EU Special Needs Support and EU Mobility Total Grant Calculated. 
Under KA107, mobilities flagged as Zero Grant do not automatically trigger Organisational Support from Erasmus+ EU funds.  To change this, the flag "OS Covered by Erasmus+ EU Funds" becomes available when the Zero Grant flag is set to Yes.</t>
  </si>
  <si>
    <r>
      <t>The unique identifier of the sending organisation, created by MT+. In case the sending organisation is located in a Programme Country and holds an Erasmus Charter for Higher Education, it is recommended to use the Erasmus Code.</t>
    </r>
    <r>
      <rPr>
        <strike/>
        <sz val="11"/>
        <rFont val="Calibri"/>
        <family val="2"/>
        <scheme val="minor"/>
      </rPr>
      <t xml:space="preserve"> </t>
    </r>
  </si>
  <si>
    <t>[Only if the sending organisation is located in a Programme Country:] The Erasmus Code of the sending organisation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MT+.</t>
  </si>
  <si>
    <t>The Erasmus code is mandatory only if the sending organisation is located in a Programme Country. Partner Country organisations do not have an Erasmus Code. See the worksheet "Data Validation Rules" for the validations concerning the Erasmus Code.</t>
  </si>
  <si>
    <t>The VAT number of the sending organisation.  If a PIC or an Erasmus Code are entered in the fields "Sending Organisation PIC" or  "Sending Organisation Erasmus Code", this field will be automatically filled in by MT+.</t>
  </si>
  <si>
    <t xml:space="preserve">The unique identifier of the receiving organisation. In case the sending organisation for staff mobility is located in a Programme Country and holds an Erasmus Charter for Higher Education, it is recommended to use the Erasmus Code. </t>
  </si>
  <si>
    <t>The national ID of the receiving organisation. If a PIC or an Erasmus Code are entered in the fields "Receiving Organisation PIC" or  "Receiving Organisation Erasmus Code", this field will be automatically filled in by MT+.</t>
  </si>
  <si>
    <t>The VAT number of the receiving organisation. If a PIC or an Erasmus code are entered in the fields "Receiving Organisation PIC" or  "Receiving Organisation Erasmus Code", this field will be automatically filled in by MT+.</t>
  </si>
  <si>
    <t>The region of the receiving organisation.  If a PIC or an Erasmus code are entered in the fields "Receiving Organisation PIC" or  "Receiving Organisation Erasmus Code", this field will be automatically filled in by MT+.</t>
  </si>
  <si>
    <t>The P.O.Box of the receiving organisation. If a PIC or an Erasmus code are entered in the fields "Receiving Organisation PIC" or  "Receiving Organisation Erasmus Code", this field will be automatically filled in by MT+.</t>
  </si>
  <si>
    <t>The CEDEX code of the receiving organisation.  If a PIC or an Erasmus code are entered in the fields "Receiving Organisation PIC" or  "Receiving Organisation Erasmus Code", this field will be automatically filled in by MT+.</t>
  </si>
  <si>
    <t>The main phone number of the receiving organisation. If a PIC or an Erasmus code are entered in the fields "Receiving Organisation PIC" or  "Receiving Organisation Erasmus Code", this field will be automatically filled in by MT+.</t>
  </si>
  <si>
    <t>The second phone number of the receiving organisation. If a PIC or an Erasmus code are entered in the fields "Receiving Organisation PIC" or  "Receiving Organisation Erasmus Code", this field will be automatically filled in by MT+.</t>
  </si>
  <si>
    <t>The fax number of the receiving organisation. If a PIC or an Erasmus code are entered in the fields "Receiving Organisation PIC" or  "Receiving Organisation Erasmus Code", this field will be automatically filled in by MT+.</t>
  </si>
  <si>
    <t>A flag indicating if the EU travel grant is not required. If this flag is set to Yes the field EU Travel Grant is set to zero.</t>
  </si>
  <si>
    <r>
      <t xml:space="preserve">The date on which the mobility activity ends, excluding any extension not funded by Erasmus+ EU funds (please refer to the field "Extension End Date"). 
If the mobility activity </t>
    </r>
    <r>
      <rPr>
        <u/>
        <sz val="11"/>
        <rFont val="Calibri"/>
        <family val="2"/>
        <scheme val="minor"/>
      </rPr>
      <t>and the EU grant</t>
    </r>
    <r>
      <rPr>
        <sz val="11"/>
        <rFont val="Calibri"/>
        <family val="2"/>
        <scheme val="minor"/>
      </rPr>
      <t xml:space="preserve"> are extended, the End Date of the mobility activity should be modified. 
The request for the final participant report will be sent out after the End Date of the mobility activity. In case of an EU-funded extension, the new End Date has to be filled in before the original End Date. Otherwise the request for the final participant report will be sent out prematurely.
Before the mobility, the data to be entered is the planned value. After the mobility, based on supporting documents and in line with the participant's grant agreement, the data to be entered, if applicable, is the actual/final value and will overwrite the initial value.
</t>
    </r>
  </si>
  <si>
    <t xml:space="preserve">The duration in days of the mobility activity after having removed any interruptions indicated in the field "Interruption Duration (days)". It includes extensions funded by Erasmus+ EU funds. As this is a calculated value, any value in the import file will be ignored. 
</t>
  </si>
  <si>
    <t>The minimum duration is 5 days and the maximum duration is 2 months (60 days). See worksheet "Data Validations" unter the point "Validations concerning the field "Duration of Mobility Period (days)"". The minimum duration validations will not apply in case of force majeure.</t>
  </si>
  <si>
    <t>The number of funded days used for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</si>
  <si>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funded duration of the mobility activity in days calculated by adding the fields "Duration of Mobility Period (days)" and "Travel Days (max 2)" . As this is a calculated value, the value in the import file will be ignored.</t>
  </si>
  <si>
    <t>The beneficiary has to make sure that the number of funded days is in line with the participant grant agreement rules.</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</si>
  <si>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participant grant agreement. The data validation on the minimum teaching hours will not apply in case of force majeure.</t>
  </si>
  <si>
    <t>This is the centrally calculated total individual support grant according to the activity type, receiving country, "Funded Duration (days)"  and, where applicable, the special needs top-up. As this is a calculated field, in the import the value entered in this field will be ignored.</t>
  </si>
  <si>
    <r>
      <t>The total duration of the mobility period which includes any possible extensions</t>
    </r>
    <r>
      <rPr>
        <u/>
        <sz val="11"/>
        <rFont val="Calibri"/>
        <family val="2"/>
        <scheme val="minor"/>
      </rPr>
      <t xml:space="preserve"> not funded by Erasmus+ EU funds</t>
    </r>
    <r>
      <rPr>
        <sz val="11"/>
        <rFont val="Calibri"/>
        <family val="2"/>
        <scheme val="minor"/>
      </rPr>
      <t xml:space="preserve"> (it does not include travel).</t>
    </r>
    <r>
      <rPr>
        <b/>
        <sz val="11"/>
        <rFont val="Calibri"/>
        <family val="2"/>
        <scheme val="minor"/>
      </rPr>
      <t xml:space="preserve"> </t>
    </r>
    <r>
      <rPr>
        <sz val="11"/>
        <rFont val="Calibri"/>
        <family val="2"/>
        <scheme val="minor"/>
      </rPr>
      <t xml:space="preserve">
It is calculated by adding the fields "Duration of Mobility Period (days)" and "Extension Duration (days)".</t>
    </r>
  </si>
  <si>
    <t xml:space="preserve">A flag indicating that the mobility activity is considered as a case of force majeure (article 2 of annex II of the participant's grant agreement). A termination of the agreement by the participant (the same article 2 of annex II) can be treated in the same way as cases of force majeure.
</t>
  </si>
  <si>
    <t xml:space="preserve">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 In future releases of MT+, the fields "EU Individual Support" and "EU Travel Grant" will become editable if "Force Majeure" is flagged. </t>
  </si>
  <si>
    <r>
      <t>The calculation for this field is based on the total number of mobilities encoded in Mobility Tool+, excluding Zero-grant mobilities not flagged as "OS Covered by Erasmus+ EU Funds".</t>
    </r>
    <r>
      <rPr>
        <b/>
        <sz val="11"/>
        <rFont val="Calibri"/>
        <family val="2"/>
        <scheme val="minor"/>
      </rPr>
      <t xml:space="preserve"> </t>
    </r>
    <r>
      <rPr>
        <sz val="11"/>
        <rFont val="Calibri"/>
        <family val="2"/>
        <scheme val="minor"/>
      </rPr>
      <t xml:space="preserve"> In addition, the calculated amount field is governed by two more rules stated in  Annex III of the beneficiary grant agreement:
a) If the number of mobilities implemented is less than 10% lower than the number of mobilities specified in Annex I of the grant agreement, the amount of Organisational Support specified in Annex II does not need to be reduced (which is shown in the field "Organisational Support / Approved Budget (by National Agency)").
b) If the number of mobilities implemented is higher than the number of mobilities specified in  Annex I of the grant agreement, the amount of Organisational Support is limited to the maximum amount specified in Annex II. 
</t>
    </r>
  </si>
  <si>
    <r>
      <t>At the end of the project, this field should indicate the amount of Organisational Support that remains after the beneficiary has transferred funds from the OS budget category to the mobility budget categories</t>
    </r>
    <r>
      <rPr>
        <b/>
        <sz val="11"/>
        <rFont val="Calibri"/>
        <family val="2"/>
        <scheme val="minor"/>
      </rPr>
      <t>*</t>
    </r>
    <r>
      <rPr>
        <sz val="11"/>
        <rFont val="Calibri"/>
        <family val="2"/>
        <scheme val="minor"/>
      </rPr>
      <t>.</t>
    </r>
    <r>
      <rPr>
        <b/>
        <sz val="11"/>
        <rFont val="Calibri"/>
        <family val="2"/>
        <scheme val="minor"/>
      </rPr>
      <t xml:space="preserve"> </t>
    </r>
    <r>
      <rPr>
        <sz val="11"/>
        <rFont val="Calibri"/>
        <family val="2"/>
        <scheme val="minor"/>
      </rPr>
      <t xml:space="preserve">The mobilities organised via transferred OS funds do not trigger additional OS, therefore the OS equivalent to those additional mobilities should be deducted from the Adjusted OS amount. 
The transferred amount from Organisational Support to mobility grants is limited by two factors: 
a) The transferred amount cannot be higher than 50 % of the approved Organisational Support budget (in the field "Organisational Support / Approved Budget (by National Agency)"). 
b) The transferred amount cannot be higher than the calculated Organisational Support amount.
</t>
    </r>
    <r>
      <rPr>
        <b/>
        <sz val="11"/>
        <rFont val="Calibri"/>
        <family val="2"/>
        <scheme val="minor"/>
      </rPr>
      <t xml:space="preserve"> </t>
    </r>
  </si>
  <si>
    <r>
      <rPr>
        <b/>
        <i/>
        <sz val="10"/>
        <rFont val="Calibri"/>
        <family val="2"/>
        <scheme val="minor"/>
      </rPr>
      <t>* Nota bene:</t>
    </r>
    <r>
      <rPr>
        <i/>
        <sz val="10"/>
        <rFont val="Calibri"/>
        <family val="2"/>
        <scheme val="minor"/>
      </rPr>
      <t xml:space="preserve"> The funds for OS are allocated to the whole mobility project and should be shared with Partner Country HEIs in a mutually acceptable arrangement. HEIs able to provide student and staff mobility of high quality (including linguistic preparation) at a lower cost (or because they have funds other than Erasmus+ EU funds) can transfer up to 50% of the OS to Travel and Individual Support, in order to undertake longer mobilities or new mobilities. 
In case the OS is used to organise new mobilities, the Beneficiary will not receive additional OS from the National Agency. These additional mobilities may be organised with any Partner Country HEI mentioned in the beneficiary grant agreement.</t>
    </r>
  </si>
  <si>
    <t xml:space="preserve">As stipulated in the Erasmus+ Programme Guide, in KA107 the Beneficiary organisation is always located in an Erasmus+ Programme Country and therefore needs a valid Erasmus Code. The Beneficiary can be the sending or the receiving organisation. Similarly, Partner organisations are either sending or receiving organisations, depending on the Beneficiary's status (if the Beneficiary is sending, the Partner is receiving and vice versa). Partner organisations are always located in an Erasmus+ Partner Country.
Both the Beneficiary and Partner organisations must abide by the following rules. </t>
  </si>
  <si>
    <t>Data validations concerning the field "Duration of Mobility Period (days)" and "Extended Duration of Mobility Period (days)"</t>
  </si>
  <si>
    <t>The allowed values for the fields "Duration of Mobility Period (days)" and "Extended Duration of Mobility Period (days)" must abide by the following rules:</t>
  </si>
  <si>
    <r>
      <rPr>
        <b/>
        <i/>
        <sz val="11"/>
        <rFont val="Calibri"/>
        <family val="2"/>
        <scheme val="minor"/>
      </rPr>
      <t xml:space="preserve">* Nota Bene: </t>
    </r>
    <r>
      <rPr>
        <i/>
        <sz val="11"/>
        <rFont val="Calibri"/>
        <family val="2"/>
        <scheme val="minor"/>
      </rPr>
      <t>The minimum duration of a study period is 3 months, or 1 academic term or trimester. The shortest study period is calculated as 58 days by MT+.</t>
    </r>
  </si>
  <si>
    <r>
      <rPr>
        <b/>
        <i/>
        <sz val="11"/>
        <rFont val="Calibri"/>
        <family val="2"/>
        <scheme val="minor"/>
      </rPr>
      <t xml:space="preserve">Nota Bene: </t>
    </r>
    <r>
      <rPr>
        <i/>
        <sz val="11"/>
        <rFont val="Calibri"/>
        <family val="2"/>
        <scheme val="minor"/>
      </rPr>
      <t xml:space="preserve">The extended duration (using the "Extension?" flag), is always </t>
    </r>
    <r>
      <rPr>
        <i/>
        <u/>
        <sz val="11"/>
        <rFont val="Calibri"/>
        <family val="2"/>
        <scheme val="minor"/>
      </rPr>
      <t>non-funded by Erasmus+ EU funds</t>
    </r>
    <r>
      <rPr>
        <i/>
        <sz val="11"/>
        <rFont val="Calibri"/>
        <family val="2"/>
        <scheme val="minor"/>
      </rPr>
      <t>. For an EU-funded extension, please modifiy the "End Date" of the mobility period and follow the data validation rules of the field "Duration of Mobility Period (days)".</t>
    </r>
  </si>
  <si>
    <r>
      <t xml:space="preserve">EU Individual Support for </t>
    </r>
    <r>
      <rPr>
        <b/>
        <sz val="11"/>
        <rFont val="Calibri"/>
        <family val="2"/>
        <scheme val="minor"/>
      </rPr>
      <t>Inbound Students</t>
    </r>
    <r>
      <rPr>
        <sz val="11"/>
        <rFont val="Calibri"/>
        <family val="2"/>
        <scheme val="minor"/>
      </rPr>
      <t xml:space="preserve"> to Group 1 Programme Countries:</t>
    </r>
  </si>
  <si>
    <r>
      <t xml:space="preserve">EU Individual Support for </t>
    </r>
    <r>
      <rPr>
        <b/>
        <sz val="11"/>
        <rFont val="Calibri"/>
        <family val="2"/>
        <scheme val="minor"/>
      </rPr>
      <t>Inbound Students</t>
    </r>
    <r>
      <rPr>
        <sz val="11"/>
        <rFont val="Calibri"/>
        <family val="2"/>
        <scheme val="minor"/>
      </rPr>
      <t xml:space="preserve"> to Group 2 Programme Countries:</t>
    </r>
  </si>
  <si>
    <r>
      <t xml:space="preserve">EU Individual Support for </t>
    </r>
    <r>
      <rPr>
        <b/>
        <sz val="11"/>
        <rFont val="Calibri"/>
        <family val="2"/>
        <scheme val="minor"/>
      </rPr>
      <t>Inbound Students</t>
    </r>
    <r>
      <rPr>
        <sz val="11"/>
        <rFont val="Calibri"/>
        <family val="2"/>
        <scheme val="minor"/>
      </rPr>
      <t xml:space="preserve"> to Group 3 Programme Countries: </t>
    </r>
  </si>
  <si>
    <r>
      <t xml:space="preserve">EU Individual Support for </t>
    </r>
    <r>
      <rPr>
        <b/>
        <sz val="11"/>
        <rFont val="Calibri"/>
        <family val="2"/>
        <scheme val="minor"/>
      </rPr>
      <t xml:space="preserve">Outbound Students </t>
    </r>
    <r>
      <rPr>
        <sz val="11"/>
        <rFont val="Calibri"/>
        <family val="2"/>
        <scheme val="minor"/>
      </rPr>
      <t>to Partner Countries: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</si>
</sst>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6"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4"/>
      <color theme="1"/>
      <name val="Calibri"/>
      <family val="2"/>
      <scheme val="minor"/>
    </font>
    <font>
      <b/>
      <sz val="16"/>
      <color theme="1"/>
      <name val="Calibri"/>
      <family val="2"/>
      <scheme val="minor"/>
    </font>
    <font>
      <sz val="10"/>
      <color theme="1"/>
      <name val="Arial"/>
      <family val="2"/>
    </font>
    <font>
      <sz val="11"/>
      <color rgb="FF00B0F0"/>
      <name val="Calibri"/>
      <family val="2"/>
      <scheme val="minor"/>
    </font>
    <font>
      <b/>
      <sz val="14"/>
      <name val="Calibri"/>
      <family val="2"/>
      <scheme val="minor"/>
    </font>
    <font>
      <b/>
      <sz val="11"/>
      <color rgb="FF00B0F0"/>
      <name val="Calibri"/>
      <family val="2"/>
      <scheme val="minor"/>
    </font>
    <font>
      <sz val="11"/>
      <color theme="1"/>
      <name val="Calibri"/>
      <family val="2"/>
      <scheme val="minor"/>
    </font>
    <font>
      <b/>
      <sz val="11"/>
      <color theme="3" tint="-0.249977111117893"/>
      <name val="Calibri"/>
      <family val="2"/>
      <scheme val="minor"/>
    </font>
    <font>
      <u/>
      <sz val="11"/>
      <color theme="10"/>
      <name val="Calibri"/>
      <family val="2"/>
      <scheme val="minor"/>
    </font>
    <font>
      <strike/>
      <sz val="11"/>
      <name val="Calibri"/>
      <family val="2"/>
      <scheme val="minor"/>
    </font>
    <font>
      <b/>
      <sz val="11"/>
      <color rgb="FF7030A0"/>
      <name val="Calibri"/>
      <family val="2"/>
      <scheme val="minor"/>
    </font>
    <font>
      <b/>
      <sz val="16"/>
      <name val="Calibri"/>
      <family val="2"/>
      <scheme val="minor"/>
    </font>
    <font>
      <u/>
      <sz val="11"/>
      <name val="Calibri"/>
      <family val="2"/>
      <scheme val="minor"/>
    </font>
    <font>
      <b/>
      <i/>
      <sz val="11"/>
      <name val="Calibri"/>
      <family val="2"/>
      <scheme val="minor"/>
    </font>
    <font>
      <i/>
      <sz val="11"/>
      <color rgb="FF006100"/>
      <name val="Calibri"/>
      <family val="2"/>
      <scheme val="minor"/>
    </font>
    <font>
      <sz val="12"/>
      <name val="Calibri"/>
      <family val="2"/>
      <scheme val="minor"/>
    </font>
    <font>
      <i/>
      <sz val="10"/>
      <name val="Calibri"/>
      <family val="2"/>
      <scheme val="minor"/>
    </font>
    <font>
      <b/>
      <i/>
      <sz val="10"/>
      <name val="Calibri"/>
      <family val="2"/>
      <scheme val="minor"/>
    </font>
    <font>
      <i/>
      <sz val="11"/>
      <name val="Calibri"/>
      <family val="2"/>
      <scheme val="minor"/>
    </font>
    <font>
      <i/>
      <u/>
      <sz val="11"/>
      <name val="Calibri"/>
      <family val="2"/>
      <scheme val="minor"/>
    </font>
  </fonts>
  <fills count="7">
    <fill>
      <patternFill patternType="none"/>
    </fill>
    <fill>
      <patternFill patternType="gray125"/>
    </fill>
    <fill>
      <patternFill patternType="solid">
        <fgColor rgb="FFC6EFCE"/>
      </patternFill>
    </fill>
    <fill>
      <patternFill patternType="solid">
        <fgColor rgb="FFC6EFCE"/>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bottom style="thin">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indexed="64"/>
      </left>
      <right/>
      <top/>
      <bottom/>
      <diagonal/>
    </border>
    <border>
      <left style="medium">
        <color indexed="64"/>
      </left>
      <right/>
      <top/>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0" fontId="5" fillId="2" borderId="0" applyNumberFormat="0" applyBorder="0" applyAlignment="0" applyProtection="0"/>
    <xf numFmtId="0" fontId="8" fillId="0" borderId="0"/>
    <xf numFmtId="0" fontId="14" fillId="0" borderId="0" applyNumberFormat="0" applyFill="0" applyBorder="0" applyAlignment="0" applyProtection="0"/>
  </cellStyleXfs>
  <cellXfs count="236">
    <xf numFmtId="0" fontId="0" fillId="0" borderId="0" xfId="0"/>
    <xf numFmtId="0" fontId="5" fillId="2" borderId="0" xfId="1" applyAlignment="1">
      <alignment vertical="center"/>
    </xf>
    <xf numFmtId="0" fontId="5" fillId="2" borderId="0" xfId="1" applyAlignment="1">
      <alignment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49" fontId="5" fillId="2" borderId="0" xfId="1" applyNumberFormat="1" applyAlignment="1">
      <alignment horizontal="left" vertical="center" wrapText="1"/>
    </xf>
    <xf numFmtId="0" fontId="5" fillId="2" borderId="1" xfId="1" applyBorder="1" applyAlignment="1">
      <alignment horizontal="left" vertical="center"/>
    </xf>
    <xf numFmtId="0" fontId="5" fillId="2" borderId="1" xfId="1" applyBorder="1" applyAlignment="1">
      <alignment vertical="center" wrapText="1"/>
    </xf>
    <xf numFmtId="0" fontId="6" fillId="0" borderId="0" xfId="0" applyFont="1"/>
    <xf numFmtId="0" fontId="2" fillId="0" borderId="0" xfId="0" applyFont="1"/>
    <xf numFmtId="0" fontId="0" fillId="0" borderId="0" xfId="0" applyAlignment="1">
      <alignment vertical="center"/>
    </xf>
    <xf numFmtId="0" fontId="0" fillId="0" borderId="0" xfId="0" applyAlignment="1">
      <alignment horizontal="center" vertical="center"/>
    </xf>
    <xf numFmtId="0" fontId="11" fillId="0" borderId="0" xfId="0" applyFont="1"/>
    <xf numFmtId="0" fontId="3" fillId="0" borderId="2" xfId="0" applyFont="1" applyBorder="1" applyAlignment="1">
      <alignment vertical="top" wrapText="1"/>
    </xf>
    <xf numFmtId="0" fontId="10" fillId="0" borderId="0" xfId="0" applyFont="1"/>
    <xf numFmtId="0" fontId="3" fillId="0" borderId="2" xfId="0" applyFont="1" applyBorder="1" applyAlignment="1">
      <alignment vertical="top"/>
    </xf>
    <xf numFmtId="0" fontId="3" fillId="0" borderId="2" xfId="0" applyFont="1" applyFill="1" applyBorder="1" applyAlignment="1">
      <alignment vertical="top"/>
    </xf>
    <xf numFmtId="0" fontId="3" fillId="0" borderId="15" xfId="0" applyFont="1" applyBorder="1" applyAlignment="1">
      <alignment vertical="top" wrapText="1"/>
    </xf>
    <xf numFmtId="49" fontId="3" fillId="0" borderId="17" xfId="0" applyNumberFormat="1" applyFont="1" applyBorder="1" applyAlignment="1">
      <alignment vertical="top" wrapText="1"/>
    </xf>
    <xf numFmtId="0" fontId="3" fillId="0" borderId="13" xfId="0" applyFont="1" applyBorder="1" applyAlignment="1">
      <alignment vertical="top" wrapText="1"/>
    </xf>
    <xf numFmtId="0" fontId="3" fillId="0" borderId="17" xfId="0" applyFont="1" applyBorder="1" applyAlignment="1">
      <alignment vertical="top"/>
    </xf>
    <xf numFmtId="0" fontId="3" fillId="0" borderId="22" xfId="0" applyFont="1" applyBorder="1" applyAlignment="1">
      <alignment vertical="top" wrapText="1"/>
    </xf>
    <xf numFmtId="0" fontId="3" fillId="0" borderId="17" xfId="0" applyFont="1" applyBorder="1" applyAlignment="1">
      <alignment vertical="top" wrapText="1"/>
    </xf>
    <xf numFmtId="0" fontId="3" fillId="0" borderId="21" xfId="0" applyFont="1" applyBorder="1" applyAlignment="1">
      <alignment vertical="top" wrapText="1"/>
    </xf>
    <xf numFmtId="0" fontId="3" fillId="0" borderId="23" xfId="0" applyFont="1" applyBorder="1" applyAlignment="1">
      <alignment vertical="top" wrapText="1"/>
    </xf>
    <xf numFmtId="0" fontId="4" fillId="0" borderId="0" xfId="0" applyFont="1" applyAlignment="1">
      <alignment vertical="center"/>
    </xf>
    <xf numFmtId="0" fontId="3" fillId="0" borderId="0" xfId="0" applyFont="1" applyAlignment="1">
      <alignment vertical="center"/>
    </xf>
    <xf numFmtId="0" fontId="4" fillId="0" borderId="24" xfId="0" applyFont="1" applyBorder="1" applyAlignment="1">
      <alignment vertical="center"/>
    </xf>
    <xf numFmtId="0" fontId="4" fillId="0" borderId="26" xfId="0" applyFont="1" applyBorder="1" applyAlignment="1">
      <alignment vertical="center"/>
    </xf>
    <xf numFmtId="0" fontId="4" fillId="0" borderId="21" xfId="0" applyFont="1" applyBorder="1" applyAlignment="1">
      <alignment vertical="center"/>
    </xf>
    <xf numFmtId="0" fontId="4" fillId="0" borderId="18" xfId="0" applyFont="1" applyBorder="1" applyAlignment="1">
      <alignment vertical="center"/>
    </xf>
    <xf numFmtId="0" fontId="12" fillId="0" borderId="2" xfId="2" applyFont="1" applyBorder="1" applyAlignment="1">
      <alignment horizontal="right" vertical="center" indent="1"/>
    </xf>
    <xf numFmtId="0" fontId="12" fillId="0" borderId="0" xfId="2" applyFont="1"/>
    <xf numFmtId="0" fontId="12" fillId="0" borderId="0" xfId="2" applyFont="1" applyAlignment="1">
      <alignment horizontal="right" vertical="center" indent="1"/>
    </xf>
    <xf numFmtId="0" fontId="12" fillId="0" borderId="15" xfId="2" applyFont="1" applyBorder="1" applyAlignment="1">
      <alignment horizontal="right" vertical="center" indent="1"/>
    </xf>
    <xf numFmtId="164" fontId="9" fillId="0" borderId="13" xfId="2" applyNumberFormat="1" applyFont="1" applyBorder="1" applyAlignment="1">
      <alignment horizontal="right" vertical="center" indent="1"/>
    </xf>
    <xf numFmtId="14" fontId="9" fillId="0" borderId="13" xfId="2" applyNumberFormat="1" applyFont="1" applyBorder="1"/>
    <xf numFmtId="0" fontId="9" fillId="0" borderId="13" xfId="2" applyFont="1" applyBorder="1" applyAlignment="1">
      <alignment horizontal="right" vertical="center" indent="1"/>
    </xf>
    <xf numFmtId="0" fontId="12" fillId="0" borderId="19" xfId="2" applyFont="1" applyBorder="1" applyAlignment="1">
      <alignment horizontal="right" vertical="center" indent="1"/>
    </xf>
    <xf numFmtId="0" fontId="3" fillId="0" borderId="2" xfId="2" applyFont="1" applyBorder="1" applyAlignment="1">
      <alignment horizontal="right" vertical="center" indent="1"/>
    </xf>
    <xf numFmtId="0" fontId="0" fillId="0" borderId="0" xfId="0"/>
    <xf numFmtId="0" fontId="7" fillId="0" borderId="0" xfId="0" applyFont="1"/>
    <xf numFmtId="164" fontId="3" fillId="0" borderId="13" xfId="2" applyNumberFormat="1" applyFont="1" applyBorder="1" applyAlignment="1">
      <alignment horizontal="right" vertical="center" indent="1"/>
    </xf>
    <xf numFmtId="0" fontId="12" fillId="0" borderId="22" xfId="2" applyFont="1" applyBorder="1" applyAlignment="1">
      <alignment horizontal="right" vertical="center" indent="1"/>
    </xf>
    <xf numFmtId="164" fontId="3" fillId="0" borderId="16" xfId="2" applyNumberFormat="1" applyFont="1" applyBorder="1" applyAlignment="1">
      <alignment horizontal="right" vertical="center" wrapText="1"/>
    </xf>
    <xf numFmtId="164" fontId="3" fillId="0" borderId="13" xfId="2" applyNumberFormat="1" applyFont="1" applyBorder="1" applyAlignment="1">
      <alignment horizontal="right" vertical="center" wrapText="1"/>
    </xf>
    <xf numFmtId="164" fontId="3" fillId="0" borderId="23" xfId="2" applyNumberFormat="1" applyFont="1" applyBorder="1" applyAlignment="1">
      <alignment horizontal="right" vertical="center" wrapText="1"/>
    </xf>
    <xf numFmtId="0" fontId="11" fillId="0" borderId="0" xfId="0" applyFont="1" applyFill="1"/>
    <xf numFmtId="0" fontId="0" fillId="0" borderId="0" xfId="0"/>
    <xf numFmtId="0" fontId="7" fillId="0" borderId="0" xfId="0" applyFont="1"/>
    <xf numFmtId="0" fontId="1" fillId="0" borderId="27" xfId="2" applyFont="1" applyFill="1" applyBorder="1" applyAlignment="1">
      <alignment horizontal="center" vertical="center"/>
    </xf>
    <xf numFmtId="2" fontId="13" fillId="0" borderId="29" xfId="2" applyNumberFormat="1" applyFont="1" applyFill="1" applyBorder="1" applyAlignment="1">
      <alignment horizontal="center" vertical="center" wrapText="1"/>
    </xf>
    <xf numFmtId="0" fontId="5" fillId="3" borderId="0" xfId="1" applyFill="1" applyAlignment="1">
      <alignmen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0" fillId="0" borderId="0" xfId="0" applyBorder="1"/>
    <xf numFmtId="0" fontId="0" fillId="0" borderId="0" xfId="0"/>
    <xf numFmtId="0" fontId="7" fillId="0" borderId="0" xfId="0" applyFont="1"/>
    <xf numFmtId="0" fontId="0" fillId="0" borderId="0" xfId="0"/>
    <xf numFmtId="0" fontId="7" fillId="0" borderId="0" xfId="0" applyFont="1"/>
    <xf numFmtId="0" fontId="3" fillId="0" borderId="0" xfId="0" applyFont="1" applyFill="1"/>
    <xf numFmtId="0" fontId="5" fillId="3" borderId="1" xfId="1" applyFill="1" applyBorder="1" applyAlignment="1">
      <alignment horizontal="left" vertical="center"/>
    </xf>
    <xf numFmtId="0" fontId="0" fillId="0" borderId="0" xfId="0"/>
    <xf numFmtId="0" fontId="0" fillId="0" borderId="0" xfId="0" applyAlignment="1">
      <alignment vertical="center"/>
    </xf>
    <xf numFmtId="0" fontId="7" fillId="0" borderId="0" xfId="0" applyFont="1"/>
    <xf numFmtId="0" fontId="0" fillId="0" borderId="0" xfId="0" applyFill="1"/>
    <xf numFmtId="0" fontId="5" fillId="3" borderId="1" xfId="1" applyFill="1" applyBorder="1" applyAlignment="1">
      <alignment vertical="center" wrapText="1"/>
    </xf>
    <xf numFmtId="0" fontId="14" fillId="0" borderId="0" xfId="3"/>
    <xf numFmtId="0" fontId="0" fillId="4" borderId="0" xfId="0" applyFill="1" applyBorder="1" applyAlignment="1">
      <alignment horizontal="center" vertical="center"/>
    </xf>
    <xf numFmtId="0" fontId="0" fillId="4" borderId="0" xfId="0" applyFill="1" applyBorder="1" applyAlignment="1">
      <alignment vertical="center"/>
    </xf>
    <xf numFmtId="0" fontId="0" fillId="4" borderId="33" xfId="0" applyFill="1" applyBorder="1" applyAlignment="1">
      <alignment horizontal="center" vertical="center"/>
    </xf>
    <xf numFmtId="0" fontId="0" fillId="4" borderId="33" xfId="0" applyFill="1" applyBorder="1" applyAlignment="1">
      <alignment vertical="center"/>
    </xf>
    <xf numFmtId="0" fontId="0" fillId="4" borderId="34" xfId="0" applyFill="1" applyBorder="1" applyAlignment="1">
      <alignment vertical="center"/>
    </xf>
    <xf numFmtId="0" fontId="0" fillId="4" borderId="35" xfId="0" applyFill="1" applyBorder="1" applyAlignment="1">
      <alignment vertical="center"/>
    </xf>
    <xf numFmtId="0" fontId="0" fillId="4" borderId="36" xfId="0" applyFill="1" applyBorder="1" applyAlignment="1">
      <alignment vertical="center"/>
    </xf>
    <xf numFmtId="0" fontId="0" fillId="4" borderId="37" xfId="0" applyFill="1" applyBorder="1" applyAlignment="1">
      <alignment vertical="center"/>
    </xf>
    <xf numFmtId="0" fontId="0" fillId="4" borderId="38" xfId="0" applyFill="1" applyBorder="1" applyAlignment="1">
      <alignment vertical="center"/>
    </xf>
    <xf numFmtId="0" fontId="0" fillId="4" borderId="39" xfId="0" applyFill="1" applyBorder="1" applyAlignment="1">
      <alignment horizontal="center" vertical="center"/>
    </xf>
    <xf numFmtId="0" fontId="0" fillId="4" borderId="39" xfId="0" applyFill="1" applyBorder="1" applyAlignment="1">
      <alignment vertical="center"/>
    </xf>
    <xf numFmtId="0" fontId="0" fillId="4" borderId="40" xfId="0" applyFill="1" applyBorder="1" applyAlignment="1">
      <alignment vertical="center"/>
    </xf>
    <xf numFmtId="0" fontId="0" fillId="0" borderId="39" xfId="0" applyBorder="1" applyAlignment="1">
      <alignment vertical="center"/>
    </xf>
    <xf numFmtId="0" fontId="0" fillId="0" borderId="0" xfId="0" applyAlignment="1">
      <alignment vertical="center"/>
    </xf>
    <xf numFmtId="49" fontId="15" fillId="0" borderId="2" xfId="0" applyNumberFormat="1" applyFont="1" applyFill="1" applyBorder="1" applyAlignment="1">
      <alignment vertical="top" wrapText="1"/>
    </xf>
    <xf numFmtId="0" fontId="3" fillId="0" borderId="13" xfId="0" applyFont="1" applyFill="1" applyBorder="1" applyAlignment="1">
      <alignment vertical="top" wrapText="1"/>
    </xf>
    <xf numFmtId="0" fontId="0" fillId="0" borderId="0" xfId="0"/>
    <xf numFmtId="49" fontId="3" fillId="0" borderId="2" xfId="0" applyNumberFormat="1" applyFont="1" applyFill="1" applyBorder="1" applyAlignment="1">
      <alignment vertical="top" wrapText="1"/>
    </xf>
    <xf numFmtId="0" fontId="3" fillId="0" borderId="2" xfId="0" applyFont="1" applyFill="1" applyBorder="1" applyAlignment="1">
      <alignment vertical="top" wrapText="1"/>
    </xf>
    <xf numFmtId="49" fontId="3" fillId="0" borderId="17" xfId="0" applyNumberFormat="1" applyFont="1" applyFill="1" applyBorder="1" applyAlignment="1">
      <alignment vertical="top" wrapText="1"/>
    </xf>
    <xf numFmtId="0" fontId="10" fillId="0" borderId="0" xfId="0" applyFont="1" applyFill="1"/>
    <xf numFmtId="0" fontId="16" fillId="0" borderId="0" xfId="0" applyFont="1"/>
    <xf numFmtId="0" fontId="3" fillId="0" borderId="0" xfId="0" applyFont="1" applyFill="1" applyBorder="1" applyAlignment="1">
      <alignment vertical="top" wrapText="1"/>
    </xf>
    <xf numFmtId="0" fontId="9" fillId="0" borderId="0" xfId="0" applyFont="1" applyBorder="1"/>
    <xf numFmtId="0" fontId="17" fillId="0" borderId="0" xfId="0" applyFont="1"/>
    <xf numFmtId="0" fontId="3" fillId="0" borderId="0" xfId="0" applyFont="1"/>
    <xf numFmtId="0" fontId="0" fillId="0" borderId="0" xfId="0" applyBorder="1" applyAlignment="1">
      <alignment vertical="top" wrapText="1"/>
    </xf>
    <xf numFmtId="0" fontId="2" fillId="0" borderId="0" xfId="0" applyFont="1" applyBorder="1"/>
    <xf numFmtId="0" fontId="3" fillId="0" borderId="0" xfId="0" applyFont="1" applyAlignment="1">
      <alignment wrapText="1"/>
    </xf>
    <xf numFmtId="0" fontId="16" fillId="0" borderId="0" xfId="2" applyFont="1" applyFill="1"/>
    <xf numFmtId="0" fontId="16" fillId="0" borderId="0" xfId="0" applyFont="1" applyFill="1"/>
    <xf numFmtId="0" fontId="9" fillId="0" borderId="0" xfId="0" applyFont="1" applyFill="1"/>
    <xf numFmtId="0" fontId="3" fillId="0" borderId="13" xfId="0" applyFont="1" applyFill="1" applyBorder="1" applyAlignment="1">
      <alignment vertical="top"/>
    </xf>
    <xf numFmtId="0" fontId="3" fillId="5" borderId="13" xfId="2" applyFont="1" applyFill="1" applyBorder="1" applyAlignment="1">
      <alignment horizontal="right" vertical="center" indent="1"/>
    </xf>
    <xf numFmtId="1" fontId="3" fillId="5" borderId="13" xfId="2" applyNumberFormat="1" applyFont="1" applyFill="1" applyBorder="1" applyAlignment="1">
      <alignment horizontal="right" vertical="center" indent="1"/>
    </xf>
    <xf numFmtId="0" fontId="4" fillId="0" borderId="0" xfId="0" applyFont="1" applyFill="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Fill="1" applyAlignment="1">
      <alignment vertical="top" wrapText="1"/>
    </xf>
    <xf numFmtId="0" fontId="3" fillId="0" borderId="0" xfId="0" applyFont="1" applyFill="1" applyAlignment="1">
      <alignment wrapText="1"/>
    </xf>
    <xf numFmtId="0" fontId="3" fillId="0" borderId="0" xfId="0" applyFont="1" applyFill="1" applyAlignment="1">
      <alignment vertical="center" wrapText="1"/>
    </xf>
    <xf numFmtId="0" fontId="3" fillId="0" borderId="0" xfId="0" applyFont="1" applyFill="1" applyAlignment="1">
      <alignment horizontal="left" wrapText="1"/>
    </xf>
    <xf numFmtId="49" fontId="3" fillId="0" borderId="0" xfId="0" applyNumberFormat="1" applyFont="1" applyFill="1" applyAlignment="1">
      <alignment vertical="top" wrapText="1"/>
    </xf>
    <xf numFmtId="0" fontId="10" fillId="0" borderId="41" xfId="0" applyFont="1" applyFill="1" applyBorder="1" applyAlignment="1">
      <alignment vertical="top" wrapText="1"/>
    </xf>
    <xf numFmtId="0" fontId="0" fillId="0" borderId="2" xfId="2" applyFont="1" applyBorder="1" applyAlignment="1">
      <alignment horizontal="right" vertical="center" indent="1"/>
    </xf>
    <xf numFmtId="0" fontId="10" fillId="0" borderId="43" xfId="0" applyFont="1" applyBorder="1"/>
    <xf numFmtId="0" fontId="10" fillId="0" borderId="43" xfId="0" applyFont="1" applyBorder="1" applyAlignment="1">
      <alignment wrapText="1"/>
    </xf>
    <xf numFmtId="0" fontId="2" fillId="0" borderId="43" xfId="0" applyFont="1" applyBorder="1"/>
    <xf numFmtId="0" fontId="6" fillId="0" borderId="43" xfId="0" applyFont="1" applyBorder="1" applyAlignment="1">
      <alignment horizontal="left" vertical="center"/>
    </xf>
    <xf numFmtId="0" fontId="6" fillId="0" borderId="43" xfId="0" applyFont="1" applyBorder="1" applyAlignment="1">
      <alignment horizontal="left" vertical="center" wrapText="1"/>
    </xf>
    <xf numFmtId="0" fontId="0" fillId="0" borderId="43" xfId="0" applyBorder="1"/>
    <xf numFmtId="0" fontId="5" fillId="3" borderId="0" xfId="1" applyFill="1" applyAlignment="1">
      <alignment vertical="top" wrapText="1"/>
    </xf>
    <xf numFmtId="49" fontId="3" fillId="0" borderId="17" xfId="2" applyNumberFormat="1" applyFont="1" applyFill="1" applyBorder="1" applyAlignment="1">
      <alignment vertical="center"/>
    </xf>
    <xf numFmtId="14" fontId="9" fillId="0" borderId="13" xfId="2" applyNumberFormat="1" applyFont="1" applyFill="1" applyBorder="1" applyAlignment="1">
      <alignment horizontal="right" vertical="center" indent="1"/>
    </xf>
    <xf numFmtId="164" fontId="1" fillId="6" borderId="13" xfId="2" applyNumberFormat="1" applyFont="1" applyFill="1" applyBorder="1" applyAlignment="1">
      <alignment horizontal="right" vertical="center" indent="1"/>
    </xf>
    <xf numFmtId="0" fontId="12" fillId="6" borderId="13" xfId="2" applyFont="1" applyFill="1" applyBorder="1"/>
    <xf numFmtId="164" fontId="1" fillId="6" borderId="20" xfId="2" applyNumberFormat="1" applyFont="1" applyFill="1" applyBorder="1" applyAlignment="1">
      <alignment horizontal="right" vertical="center" indent="1"/>
    </xf>
    <xf numFmtId="0" fontId="10" fillId="0" borderId="0" xfId="0" applyFont="1" applyAlignment="1">
      <alignment horizontal="left" vertical="center"/>
    </xf>
    <xf numFmtId="0" fontId="10" fillId="0" borderId="0" xfId="0" applyFont="1" applyAlignment="1">
      <alignment horizontal="left" vertical="center" wrapText="1"/>
    </xf>
    <xf numFmtId="49" fontId="5" fillId="3" borderId="0" xfId="1" applyNumberFormat="1" applyFill="1" applyAlignment="1">
      <alignment horizontal="left" vertical="center" wrapText="1"/>
    </xf>
    <xf numFmtId="0" fontId="3" fillId="4" borderId="11" xfId="0" applyFont="1" applyFill="1" applyBorder="1" applyAlignment="1">
      <alignment horizontal="center" vertical="center"/>
    </xf>
    <xf numFmtId="49" fontId="3" fillId="0" borderId="0" xfId="2" applyNumberFormat="1" applyFont="1"/>
    <xf numFmtId="49" fontId="3" fillId="0" borderId="17" xfId="2" applyNumberFormat="1" applyFont="1" applyBorder="1" applyAlignment="1">
      <alignment vertical="center"/>
    </xf>
    <xf numFmtId="49" fontId="3" fillId="0" borderId="17" xfId="2" applyNumberFormat="1" applyFont="1" applyBorder="1"/>
    <xf numFmtId="49" fontId="3" fillId="0" borderId="18" xfId="2" applyNumberFormat="1" applyFont="1" applyBorder="1" applyAlignment="1">
      <alignment vertical="center"/>
    </xf>
    <xf numFmtId="0" fontId="5" fillId="2" borderId="0" xfId="1" applyFont="1" applyAlignment="1">
      <alignment vertical="center" wrapText="1"/>
    </xf>
    <xf numFmtId="49" fontId="5" fillId="2" borderId="0" xfId="1" applyNumberFormat="1" applyFont="1" applyAlignment="1">
      <alignment horizontal="left" vertical="center" wrapText="1"/>
    </xf>
    <xf numFmtId="0" fontId="5" fillId="3" borderId="0" xfId="1" applyFont="1" applyFill="1" applyAlignment="1">
      <alignment vertical="center"/>
    </xf>
    <xf numFmtId="0" fontId="5" fillId="3" borderId="0" xfId="1" applyFont="1" applyFill="1" applyAlignment="1">
      <alignment vertical="center" wrapText="1"/>
    </xf>
    <xf numFmtId="0" fontId="5" fillId="3" borderId="0" xfId="1" applyFont="1" applyFill="1" applyBorder="1" applyAlignment="1">
      <alignment vertical="center"/>
    </xf>
    <xf numFmtId="0" fontId="5" fillId="3" borderId="0" xfId="1" applyFont="1" applyFill="1" applyBorder="1" applyAlignment="1">
      <alignment vertical="center" wrapText="1"/>
    </xf>
    <xf numFmtId="0" fontId="5" fillId="3" borderId="0" xfId="1" applyFont="1" applyFill="1"/>
    <xf numFmtId="49" fontId="5" fillId="3" borderId="0" xfId="1" applyNumberFormat="1" applyFont="1" applyFill="1" applyAlignment="1">
      <alignment horizontal="left" vertical="center" wrapText="1"/>
    </xf>
    <xf numFmtId="49" fontId="5" fillId="3" borderId="0" xfId="1" applyNumberFormat="1" applyFont="1" applyFill="1" applyAlignment="1">
      <alignment vertical="center" wrapText="1"/>
    </xf>
    <xf numFmtId="0" fontId="5" fillId="3" borderId="0" xfId="0" applyFont="1" applyFill="1"/>
    <xf numFmtId="0" fontId="10" fillId="0" borderId="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10" xfId="0" applyFont="1" applyFill="1" applyBorder="1" applyAlignment="1">
      <alignment horizontal="center" vertical="center"/>
    </xf>
    <xf numFmtId="0" fontId="3" fillId="4" borderId="44" xfId="0" applyFont="1" applyFill="1" applyBorder="1" applyAlignment="1">
      <alignment vertical="center" wrapText="1"/>
    </xf>
    <xf numFmtId="0" fontId="3" fillId="4" borderId="45" xfId="0" applyFont="1" applyFill="1" applyBorder="1" applyAlignment="1">
      <alignment vertical="center" wrapText="1"/>
    </xf>
    <xf numFmtId="0" fontId="3" fillId="4" borderId="45" xfId="0" applyFont="1" applyFill="1" applyBorder="1" applyAlignment="1">
      <alignment vertical="center"/>
    </xf>
    <xf numFmtId="0" fontId="3" fillId="4" borderId="12" xfId="0" applyFont="1" applyFill="1" applyBorder="1" applyAlignment="1">
      <alignment horizontal="center" vertical="center"/>
    </xf>
    <xf numFmtId="0" fontId="3" fillId="4" borderId="46" xfId="0" applyFont="1" applyFill="1" applyBorder="1" applyAlignment="1">
      <alignment vertical="center"/>
    </xf>
    <xf numFmtId="0" fontId="3" fillId="0" borderId="0" xfId="0" applyFont="1" applyAlignment="1">
      <alignment horizontal="left" wrapText="1"/>
    </xf>
    <xf numFmtId="0" fontId="17" fillId="0" borderId="0" xfId="0" applyFont="1" applyAlignment="1">
      <alignment vertical="top"/>
    </xf>
    <xf numFmtId="0" fontId="3" fillId="0" borderId="0" xfId="0" applyFont="1" applyAlignment="1">
      <alignment vertical="top"/>
    </xf>
    <xf numFmtId="0" fontId="10" fillId="0" borderId="27" xfId="0" applyFont="1" applyBorder="1" applyAlignment="1">
      <alignment vertical="top" wrapText="1"/>
    </xf>
    <xf numFmtId="0" fontId="10" fillId="0" borderId="28" xfId="0" applyFont="1" applyBorder="1" applyAlignment="1">
      <alignment vertical="top" wrapText="1"/>
    </xf>
    <xf numFmtId="0" fontId="10" fillId="0" borderId="29" xfId="0" applyFont="1" applyBorder="1" applyAlignment="1">
      <alignment vertical="top" wrapText="1"/>
    </xf>
    <xf numFmtId="49" fontId="3" fillId="0" borderId="14" xfId="0" applyNumberFormat="1" applyFont="1" applyFill="1" applyBorder="1" applyAlignment="1">
      <alignment vertical="top" wrapText="1"/>
    </xf>
    <xf numFmtId="49" fontId="3" fillId="0" borderId="15" xfId="0" applyNumberFormat="1" applyFont="1" applyBorder="1" applyAlignment="1">
      <alignment vertical="top" wrapText="1"/>
    </xf>
    <xf numFmtId="0" fontId="3" fillId="0" borderId="16" xfId="0" applyFont="1" applyBorder="1" applyAlignment="1">
      <alignment vertical="top"/>
    </xf>
    <xf numFmtId="49" fontId="3" fillId="0" borderId="2" xfId="0" applyNumberFormat="1" applyFont="1" applyBorder="1" applyAlignment="1">
      <alignment vertical="top" wrapText="1"/>
    </xf>
    <xf numFmtId="0" fontId="3" fillId="0" borderId="13" xfId="0" applyFont="1" applyBorder="1" applyAlignment="1">
      <alignment vertical="top"/>
    </xf>
    <xf numFmtId="49" fontId="15" fillId="0" borderId="2" xfId="0" applyNumberFormat="1" applyFont="1" applyBorder="1" applyAlignment="1">
      <alignment vertical="top" wrapText="1"/>
    </xf>
    <xf numFmtId="0" fontId="3" fillId="0" borderId="2" xfId="0" applyFont="1" applyFill="1" applyBorder="1" applyAlignment="1">
      <alignment wrapText="1"/>
    </xf>
    <xf numFmtId="0" fontId="3" fillId="0" borderId="17" xfId="0" applyFont="1" applyFill="1" applyBorder="1"/>
    <xf numFmtId="0" fontId="3" fillId="0" borderId="17" xfId="0" applyFont="1" applyFill="1" applyBorder="1" applyAlignment="1">
      <alignment wrapText="1"/>
    </xf>
    <xf numFmtId="49" fontId="3" fillId="0" borderId="18" xfId="0" applyNumberFormat="1" applyFont="1" applyBorder="1" applyAlignment="1">
      <alignment vertical="top" wrapText="1"/>
    </xf>
    <xf numFmtId="49" fontId="3" fillId="0" borderId="19" xfId="0" applyNumberFormat="1"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xf>
    <xf numFmtId="0" fontId="4" fillId="0" borderId="0" xfId="0" applyFont="1" applyAlignment="1">
      <alignment vertical="top" wrapText="1"/>
    </xf>
    <xf numFmtId="0" fontId="10" fillId="0" borderId="24" xfId="0" applyFont="1" applyBorder="1" applyAlignment="1">
      <alignment vertical="top" wrapText="1"/>
    </xf>
    <xf numFmtId="0" fontId="10" fillId="0" borderId="25" xfId="0" applyFont="1" applyBorder="1" applyAlignment="1">
      <alignment vertical="top" wrapText="1"/>
    </xf>
    <xf numFmtId="0" fontId="10" fillId="0" borderId="26" xfId="0" applyFont="1" applyBorder="1" applyAlignment="1">
      <alignment vertical="top" wrapText="1"/>
    </xf>
    <xf numFmtId="0" fontId="3" fillId="0" borderId="0" xfId="0" applyFont="1" applyBorder="1"/>
    <xf numFmtId="49" fontId="3" fillId="0" borderId="21" xfId="0" applyNumberFormat="1" applyFont="1" applyBorder="1" applyAlignment="1">
      <alignment vertical="top" wrapText="1"/>
    </xf>
    <xf numFmtId="49" fontId="3" fillId="0" borderId="22" xfId="0" applyNumberFormat="1" applyFont="1" applyBorder="1" applyAlignment="1">
      <alignment vertical="top" wrapText="1"/>
    </xf>
    <xf numFmtId="0" fontId="3" fillId="0" borderId="23" xfId="0" applyFont="1" applyBorder="1" applyAlignment="1">
      <alignment vertical="top"/>
    </xf>
    <xf numFmtId="0" fontId="3" fillId="0" borderId="17" xfId="0" applyFont="1" applyBorder="1"/>
    <xf numFmtId="0" fontId="3" fillId="0" borderId="2" xfId="0" applyFont="1" applyBorder="1"/>
    <xf numFmtId="0" fontId="4" fillId="0" borderId="0" xfId="0" applyFont="1"/>
    <xf numFmtId="0" fontId="10" fillId="0" borderId="24" xfId="0" applyFont="1" applyBorder="1" applyAlignment="1">
      <alignment horizontal="center"/>
    </xf>
    <xf numFmtId="0" fontId="10" fillId="0" borderId="25" xfId="0" applyFont="1" applyBorder="1" applyAlignment="1">
      <alignment horizontal="center"/>
    </xf>
    <xf numFmtId="0" fontId="10" fillId="0" borderId="26" xfId="0" applyFont="1" applyBorder="1" applyAlignment="1">
      <alignment horizontal="center"/>
    </xf>
    <xf numFmtId="0" fontId="3" fillId="0" borderId="22" xfId="0" applyFont="1" applyBorder="1" applyAlignment="1">
      <alignment vertical="top"/>
    </xf>
    <xf numFmtId="0" fontId="4" fillId="0" borderId="0" xfId="0" applyFont="1" applyAlignment="1">
      <alignment wrapText="1"/>
    </xf>
    <xf numFmtId="0" fontId="22" fillId="0" borderId="0" xfId="0" applyFont="1" applyAlignment="1">
      <alignment wrapText="1"/>
    </xf>
    <xf numFmtId="0" fontId="3" fillId="0" borderId="0" xfId="0" applyFont="1" applyAlignment="1">
      <alignment horizontal="left" vertical="center"/>
    </xf>
    <xf numFmtId="0" fontId="4" fillId="0" borderId="30" xfId="0" applyFont="1" applyBorder="1" applyAlignment="1">
      <alignment vertical="center"/>
    </xf>
    <xf numFmtId="0" fontId="4" fillId="0" borderId="25" xfId="0" applyFont="1" applyBorder="1" applyAlignment="1">
      <alignment vertical="center"/>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22" xfId="0" applyFont="1" applyBorder="1" applyAlignment="1">
      <alignment vertical="center" wrapText="1"/>
    </xf>
    <xf numFmtId="0" fontId="3" fillId="0" borderId="20" xfId="0" applyFont="1" applyBorder="1" applyAlignment="1">
      <alignment vertical="center" wrapText="1"/>
    </xf>
    <xf numFmtId="0" fontId="3" fillId="0" borderId="32" xfId="0" applyFont="1" applyFill="1" applyBorder="1" applyAlignment="1">
      <alignment vertical="center" wrapText="1"/>
    </xf>
    <xf numFmtId="0" fontId="3" fillId="0" borderId="19"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Alignment="1"/>
    <xf numFmtId="0" fontId="3" fillId="0" borderId="0" xfId="0" applyFont="1" applyAlignment="1">
      <alignment horizontal="justify"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3" fillId="0" borderId="0" xfId="0" applyFont="1" applyBorder="1" applyAlignment="1">
      <alignment vertical="center" wrapText="1"/>
    </xf>
    <xf numFmtId="49" fontId="10" fillId="0" borderId="0" xfId="2" applyNumberFormat="1" applyFont="1"/>
    <xf numFmtId="49" fontId="4" fillId="0" borderId="0" xfId="2" applyNumberFormat="1" applyFont="1" applyFill="1" applyBorder="1" applyAlignment="1">
      <alignment vertical="top"/>
    </xf>
    <xf numFmtId="49" fontId="3" fillId="0" borderId="14" xfId="2" applyNumberFormat="1" applyFont="1" applyBorder="1" applyAlignment="1">
      <alignment vertical="center" wrapText="1"/>
    </xf>
    <xf numFmtId="49" fontId="3" fillId="0" borderId="17" xfId="2" applyNumberFormat="1" applyFont="1" applyBorder="1" applyAlignment="1">
      <alignment vertical="center" wrapText="1"/>
    </xf>
    <xf numFmtId="49" fontId="3" fillId="0" borderId="21" xfId="2" applyNumberFormat="1" applyFont="1" applyBorder="1" applyAlignment="1">
      <alignment vertical="center" wrapText="1"/>
    </xf>
    <xf numFmtId="0" fontId="7" fillId="4"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3" fillId="4" borderId="0" xfId="0" applyFont="1" applyFill="1" applyBorder="1" applyAlignment="1">
      <alignment horizontal="left" vertical="center" wrapText="1"/>
    </xf>
    <xf numFmtId="0" fontId="20" fillId="3" borderId="0" xfId="1" applyFont="1" applyFill="1" applyAlignment="1">
      <alignment horizontal="center" vertical="center" wrapText="1"/>
    </xf>
    <xf numFmtId="0" fontId="3" fillId="0" borderId="42" xfId="0" applyFont="1" applyFill="1" applyBorder="1" applyAlignment="1">
      <alignment horizontal="left" vertical="center" wrapText="1"/>
    </xf>
    <xf numFmtId="0" fontId="3" fillId="0" borderId="0" xfId="0" applyFont="1" applyFill="1" applyAlignment="1">
      <alignment horizontal="left" wrapText="1"/>
    </xf>
    <xf numFmtId="0" fontId="3" fillId="0" borderId="0" xfId="0" applyFont="1" applyFill="1" applyAlignment="1">
      <alignment horizontal="center" wrapText="1"/>
    </xf>
    <xf numFmtId="0" fontId="24" fillId="0" borderId="0" xfId="0" applyFont="1" applyBorder="1" applyAlignment="1">
      <alignment horizontal="left" vertical="center" wrapText="1"/>
    </xf>
    <xf numFmtId="0" fontId="24" fillId="0" borderId="42"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0" xfId="0" applyFont="1" applyAlignment="1">
      <alignment horizontal="left" vertical="center" wrapText="1"/>
    </xf>
    <xf numFmtId="0" fontId="4" fillId="0" borderId="24"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3" fillId="0" borderId="0" xfId="0" applyFont="1" applyAlignment="1">
      <alignment horizontal="left" wrapText="1"/>
    </xf>
    <xf numFmtId="0" fontId="14" fillId="0" borderId="0" xfId="3" applyAlignment="1">
      <alignment horizontal="left" wrapText="1"/>
    </xf>
    <xf numFmtId="0" fontId="21" fillId="0" borderId="0" xfId="0" applyFont="1" applyAlignment="1">
      <alignment horizontal="left" wrapText="1"/>
    </xf>
  </cellXfs>
  <cellStyles count="4">
    <cellStyle name="Good" xfId="1" builtinId="26"/>
    <cellStyle name="Hyperlink" xfId="3" builtinId="8"/>
    <cellStyle name="Normal" xfId="0" builtinId="0"/>
    <cellStyle name="Normal 2" xfId="2"/>
  </cellStyles>
  <dxfs count="0"/>
  <tableStyles count="0" defaultTableStyle="TableStyleMedium2" defaultPivotStyle="PivotStyleLight16"/>
  <colors>
    <mruColors>
      <color rgb="FF0061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4</xdr:col>
      <xdr:colOff>9525</xdr:colOff>
      <xdr:row>2</xdr:row>
      <xdr:rowOff>114301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8020050" cy="495300"/>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228600</xdr:colOff>
          <xdr:row>8</xdr:row>
          <xdr:rowOff>171450</xdr:rowOff>
        </xdr:from>
        <xdr:to>
          <xdr:col>2</xdr:col>
          <xdr:colOff>3076575</xdr:colOff>
          <xdr:row>36</xdr:row>
          <xdr:rowOff>114300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ln w="9525">
              <a:solidFill>
                <a:srgbClr val="000000" mc:Ignorable="a14" a14:legacySpreadsheetColorIndex="64"/>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2876550</xdr:colOff>
          <xdr:row>0</xdr:row>
          <xdr:rowOff>219075</xdr:rowOff>
        </xdr:from>
        <xdr:to>
          <xdr:col>1</xdr:col>
          <xdr:colOff>3790950</xdr:colOff>
          <xdr:row>4</xdr:row>
          <xdr:rowOff>9525</xdr:rowOff>
        </xdr:to>
        <xdr:sp macro="" textlink="">
          <xdr:nvSpPr>
            <xdr:cNvPr id="10242" name="Object 2" hidden="1">
              <a:extLst>
                <a:ext uri="{63B3BB69-23CF-44E3-9099-C40C66FF867C}">
                  <a14:compatExt spid="_x0000_s1024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oleObject" Target="file:///C:\Users\bartema\Desktop\ISCED-F%202013%20Description.doc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12">
    <oleItems>
      <oleItem name="'" icon="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ec.europa.eu/programmes/erasmus-plus/tools/distance_en.htm" TargetMode="Externa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7.bin"/><Relationship Id="rId4" Type="http://schemas.openxmlformats.org/officeDocument/2006/relationships/image" Target="../media/image3.emf"/></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printerSettings" Target="../printerSettings/printerSettings9.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7.bin"/><Relationship Id="rId5" Type="http://schemas.openxmlformats.org/officeDocument/2006/relationships/image" Target="../media/image2.emf"/><Relationship Id="rId4" Type="http://schemas.openxmlformats.org/officeDocument/2006/relationships/package" Target="../embeddings/Microsoft_PowerPoint_Slide1.sld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E30"/>
  <sheetViews>
    <sheetView topLeftCell="A10" zoomScale="110" zoomScaleNormal="110" workbookViewId="0">
      <selection activeCell="C16" sqref="C16"/>
    </sheetView>
  </sheetViews>
  <sheetFormatPr defaultRowHeight="15" x14ac:dyDescent="0.25"/>
  <cols>
    <col min="1" max="1" width="3.5703125" style="63" customWidth="1"/>
    <col min="2" max="2" width="4.28515625" style="11" customWidth="1"/>
    <col min="3" max="3" width="107" style="10" customWidth="1"/>
    <col min="4" max="4" width="5.28515625" style="10" customWidth="1"/>
    <col min="5" max="16384" width="9.140625" style="10"/>
  </cols>
  <sheetData>
    <row r="1" spans="1:5" s="63" customFormat="1" x14ac:dyDescent="0.25">
      <c r="A1" s="76"/>
      <c r="B1" s="77"/>
      <c r="C1" s="78"/>
      <c r="D1" s="79"/>
      <c r="E1" s="80"/>
    </row>
    <row r="2" spans="1:5" s="63" customFormat="1" x14ac:dyDescent="0.25">
      <c r="A2" s="74"/>
      <c r="B2" s="68"/>
      <c r="C2" s="69"/>
      <c r="D2" s="72"/>
    </row>
    <row r="3" spans="1:5" s="63" customFormat="1" x14ac:dyDescent="0.25">
      <c r="A3" s="74"/>
      <c r="B3" s="68"/>
      <c r="C3" s="69"/>
      <c r="D3" s="72"/>
    </row>
    <row r="4" spans="1:5" s="63" customFormat="1" x14ac:dyDescent="0.25">
      <c r="A4" s="74"/>
      <c r="B4" s="68"/>
      <c r="C4" s="69"/>
      <c r="D4" s="72"/>
    </row>
    <row r="5" spans="1:5" ht="39" customHeight="1" x14ac:dyDescent="0.25">
      <c r="A5" s="74"/>
      <c r="B5" s="212" t="s">
        <v>2695</v>
      </c>
      <c r="C5" s="213"/>
      <c r="D5" s="72"/>
    </row>
    <row r="6" spans="1:5" x14ac:dyDescent="0.25">
      <c r="A6" s="74"/>
      <c r="B6" s="68"/>
      <c r="C6" s="69"/>
      <c r="D6" s="72"/>
    </row>
    <row r="7" spans="1:5" ht="79.5" customHeight="1" x14ac:dyDescent="0.25">
      <c r="A7" s="74"/>
      <c r="B7" s="214" t="s">
        <v>2843</v>
      </c>
      <c r="C7" s="214"/>
      <c r="D7" s="72"/>
    </row>
    <row r="8" spans="1:5" ht="15.75" thickBot="1" x14ac:dyDescent="0.3">
      <c r="A8" s="74"/>
      <c r="B8" s="144"/>
      <c r="C8" s="145"/>
      <c r="D8" s="72"/>
    </row>
    <row r="9" spans="1:5" ht="45" x14ac:dyDescent="0.25">
      <c r="A9" s="74"/>
      <c r="B9" s="146">
        <v>1</v>
      </c>
      <c r="C9" s="147" t="s">
        <v>2777</v>
      </c>
      <c r="D9" s="72"/>
    </row>
    <row r="10" spans="1:5" ht="47.25" customHeight="1" x14ac:dyDescent="0.25">
      <c r="A10" s="74"/>
      <c r="B10" s="128">
        <v>2</v>
      </c>
      <c r="C10" s="148" t="s">
        <v>2648</v>
      </c>
      <c r="D10" s="72"/>
    </row>
    <row r="11" spans="1:5" x14ac:dyDescent="0.25">
      <c r="A11" s="74"/>
      <c r="B11" s="128">
        <v>3</v>
      </c>
      <c r="C11" s="149" t="s">
        <v>2830</v>
      </c>
      <c r="D11" s="72"/>
    </row>
    <row r="12" spans="1:5" x14ac:dyDescent="0.25">
      <c r="A12" s="74"/>
      <c r="B12" s="128">
        <v>4</v>
      </c>
      <c r="C12" s="149" t="s">
        <v>2683</v>
      </c>
      <c r="D12" s="72"/>
    </row>
    <row r="13" spans="1:5" ht="30" x14ac:dyDescent="0.25">
      <c r="A13" s="74"/>
      <c r="B13" s="128">
        <v>5</v>
      </c>
      <c r="C13" s="148" t="s">
        <v>2649</v>
      </c>
      <c r="D13" s="72"/>
    </row>
    <row r="14" spans="1:5" s="81" customFormat="1" x14ac:dyDescent="0.25">
      <c r="A14" s="74"/>
      <c r="B14" s="128">
        <v>6</v>
      </c>
      <c r="C14" s="148" t="s">
        <v>2829</v>
      </c>
      <c r="D14" s="72"/>
    </row>
    <row r="15" spans="1:5" x14ac:dyDescent="0.25">
      <c r="A15" s="74"/>
      <c r="B15" s="128">
        <v>7</v>
      </c>
      <c r="C15" s="149" t="s">
        <v>2844</v>
      </c>
      <c r="D15" s="72"/>
    </row>
    <row r="16" spans="1:5" s="81" customFormat="1" x14ac:dyDescent="0.25">
      <c r="A16" s="74"/>
      <c r="B16" s="128">
        <v>8</v>
      </c>
      <c r="C16" s="149" t="s">
        <v>2845</v>
      </c>
      <c r="D16" s="72"/>
    </row>
    <row r="17" spans="1:4" x14ac:dyDescent="0.25">
      <c r="A17" s="74"/>
      <c r="B17" s="128">
        <v>9</v>
      </c>
      <c r="C17" s="149" t="s">
        <v>2825</v>
      </c>
      <c r="D17" s="72"/>
    </row>
    <row r="18" spans="1:4" x14ac:dyDescent="0.25">
      <c r="A18" s="74"/>
      <c r="B18" s="128">
        <v>10</v>
      </c>
      <c r="C18" s="149" t="s">
        <v>2846</v>
      </c>
      <c r="D18" s="72"/>
    </row>
    <row r="19" spans="1:4" x14ac:dyDescent="0.25">
      <c r="A19" s="74"/>
      <c r="B19" s="128">
        <v>11</v>
      </c>
      <c r="C19" s="149" t="s">
        <v>2847</v>
      </c>
      <c r="D19" s="72"/>
    </row>
    <row r="20" spans="1:4" x14ac:dyDescent="0.25">
      <c r="A20" s="74"/>
      <c r="B20" s="128">
        <v>12</v>
      </c>
      <c r="C20" s="149" t="s">
        <v>2848</v>
      </c>
      <c r="D20" s="72"/>
    </row>
    <row r="21" spans="1:4" x14ac:dyDescent="0.25">
      <c r="A21" s="74"/>
      <c r="B21" s="128">
        <v>13</v>
      </c>
      <c r="C21" s="149" t="s">
        <v>2849</v>
      </c>
      <c r="D21" s="72"/>
    </row>
    <row r="22" spans="1:4" x14ac:dyDescent="0.25">
      <c r="A22" s="74"/>
      <c r="B22" s="128">
        <v>14</v>
      </c>
      <c r="C22" s="149" t="s">
        <v>2850</v>
      </c>
      <c r="D22" s="72"/>
    </row>
    <row r="23" spans="1:4" x14ac:dyDescent="0.25">
      <c r="A23" s="74"/>
      <c r="B23" s="128">
        <v>15</v>
      </c>
      <c r="C23" s="149" t="s">
        <v>2851</v>
      </c>
      <c r="D23" s="72"/>
    </row>
    <row r="24" spans="1:4" x14ac:dyDescent="0.25">
      <c r="A24" s="74"/>
      <c r="B24" s="128">
        <v>16</v>
      </c>
      <c r="C24" s="149" t="s">
        <v>2852</v>
      </c>
      <c r="D24" s="72"/>
    </row>
    <row r="25" spans="1:4" x14ac:dyDescent="0.25">
      <c r="A25" s="74"/>
      <c r="B25" s="128">
        <v>17</v>
      </c>
      <c r="C25" s="149" t="s">
        <v>2831</v>
      </c>
      <c r="D25" s="72"/>
    </row>
    <row r="26" spans="1:4" x14ac:dyDescent="0.25">
      <c r="A26" s="74"/>
      <c r="B26" s="128">
        <v>18</v>
      </c>
      <c r="C26" s="149" t="s">
        <v>2832</v>
      </c>
      <c r="D26" s="72"/>
    </row>
    <row r="27" spans="1:4" ht="15.75" thickBot="1" x14ac:dyDescent="0.3">
      <c r="A27" s="74"/>
      <c r="B27" s="150">
        <v>19</v>
      </c>
      <c r="C27" s="151" t="s">
        <v>2657</v>
      </c>
      <c r="D27" s="72"/>
    </row>
    <row r="28" spans="1:4" s="81" customFormat="1" x14ac:dyDescent="0.25">
      <c r="A28" s="74"/>
      <c r="B28" s="144"/>
      <c r="C28" s="145"/>
      <c r="D28" s="72"/>
    </row>
    <row r="29" spans="1:4" s="81" customFormat="1" ht="24" customHeight="1" x14ac:dyDescent="0.25">
      <c r="A29" s="74"/>
      <c r="B29" s="214" t="s">
        <v>2853</v>
      </c>
      <c r="C29" s="214"/>
      <c r="D29" s="72"/>
    </row>
    <row r="30" spans="1:4" x14ac:dyDescent="0.25">
      <c r="A30" s="75"/>
      <c r="B30" s="70"/>
      <c r="C30" s="71"/>
      <c r="D30" s="73"/>
    </row>
  </sheetData>
  <mergeCells count="3">
    <mergeCell ref="B5:C5"/>
    <mergeCell ref="B7:C7"/>
    <mergeCell ref="B29:C2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8"/>
  <sheetViews>
    <sheetView tabSelected="1" workbookViewId="0">
      <selection activeCell="I31" sqref="I31"/>
    </sheetView>
  </sheetViews>
  <sheetFormatPr defaultRowHeight="15" x14ac:dyDescent="0.25"/>
  <cols>
    <col min="1" max="1" width="11.28515625" customWidth="1"/>
    <col min="2" max="2" width="42.7109375" customWidth="1"/>
  </cols>
  <sheetData>
    <row r="1" spans="1:2" ht="21" x14ac:dyDescent="0.35">
      <c r="A1" s="49" t="s">
        <v>2563</v>
      </c>
    </row>
    <row r="3" spans="1:2" s="84" customFormat="1" x14ac:dyDescent="0.25">
      <c r="A3" s="84" t="s">
        <v>2821</v>
      </c>
    </row>
    <row r="4" spans="1:2" s="84" customFormat="1" x14ac:dyDescent="0.25"/>
    <row r="5" spans="1:2" ht="18.75" x14ac:dyDescent="0.3">
      <c r="A5" s="8" t="s">
        <v>2120</v>
      </c>
      <c r="B5" s="8" t="s">
        <v>629</v>
      </c>
    </row>
    <row r="6" spans="1:2" x14ac:dyDescent="0.25">
      <c r="A6" s="142" t="s">
        <v>132</v>
      </c>
      <c r="B6" s="142" t="s">
        <v>133</v>
      </c>
    </row>
    <row r="7" spans="1:2" x14ac:dyDescent="0.25">
      <c r="A7" s="142" t="s">
        <v>134</v>
      </c>
      <c r="B7" s="142" t="s">
        <v>135</v>
      </c>
    </row>
    <row r="8" spans="1:2" x14ac:dyDescent="0.25">
      <c r="A8" s="142" t="s">
        <v>136</v>
      </c>
      <c r="B8" s="142" t="s">
        <v>137</v>
      </c>
    </row>
    <row r="9" spans="1:2" x14ac:dyDescent="0.25">
      <c r="A9" s="142" t="s">
        <v>138</v>
      </c>
      <c r="B9" s="142" t="s">
        <v>139</v>
      </c>
    </row>
    <row r="10" spans="1:2" x14ac:dyDescent="0.25">
      <c r="A10" s="142" t="s">
        <v>140</v>
      </c>
      <c r="B10" s="142" t="s">
        <v>141</v>
      </c>
    </row>
    <row r="11" spans="1:2" x14ac:dyDescent="0.25">
      <c r="A11" s="142" t="s">
        <v>142</v>
      </c>
      <c r="B11" s="142" t="s">
        <v>143</v>
      </c>
    </row>
    <row r="12" spans="1:2" x14ac:dyDescent="0.25">
      <c r="A12" s="142" t="s">
        <v>144</v>
      </c>
      <c r="B12" s="142" t="s">
        <v>145</v>
      </c>
    </row>
    <row r="13" spans="1:2" x14ac:dyDescent="0.25">
      <c r="A13" s="142" t="s">
        <v>146</v>
      </c>
      <c r="B13" s="142" t="s">
        <v>147</v>
      </c>
    </row>
    <row r="14" spans="1:2" x14ac:dyDescent="0.25">
      <c r="A14" s="142" t="s">
        <v>154</v>
      </c>
      <c r="B14" s="142" t="s">
        <v>155</v>
      </c>
    </row>
    <row r="15" spans="1:2" x14ac:dyDescent="0.25">
      <c r="A15" s="142" t="s">
        <v>148</v>
      </c>
      <c r="B15" s="142" t="s">
        <v>149</v>
      </c>
    </row>
    <row r="16" spans="1:2" x14ac:dyDescent="0.25">
      <c r="A16" s="142" t="s">
        <v>150</v>
      </c>
      <c r="B16" s="142" t="s">
        <v>151</v>
      </c>
    </row>
    <row r="17" spans="1:2" x14ac:dyDescent="0.25">
      <c r="A17" s="142" t="s">
        <v>152</v>
      </c>
      <c r="B17" s="142" t="s">
        <v>153</v>
      </c>
    </row>
    <row r="18" spans="1:2" x14ac:dyDescent="0.25">
      <c r="A18" s="142" t="s">
        <v>156</v>
      </c>
      <c r="B18" s="142" t="s">
        <v>157</v>
      </c>
    </row>
    <row r="19" spans="1:2" x14ac:dyDescent="0.25">
      <c r="A19" s="142" t="s">
        <v>158</v>
      </c>
      <c r="B19" s="142" t="s">
        <v>159</v>
      </c>
    </row>
    <row r="20" spans="1:2" x14ac:dyDescent="0.25">
      <c r="A20" s="142" t="s">
        <v>160</v>
      </c>
      <c r="B20" s="142" t="s">
        <v>161</v>
      </c>
    </row>
    <row r="21" spans="1:2" x14ac:dyDescent="0.25">
      <c r="A21" s="142" t="s">
        <v>237</v>
      </c>
      <c r="B21" s="142" t="s">
        <v>238</v>
      </c>
    </row>
    <row r="22" spans="1:2" x14ac:dyDescent="0.25">
      <c r="A22" s="142" t="s">
        <v>162</v>
      </c>
      <c r="B22" s="142" t="s">
        <v>163</v>
      </c>
    </row>
    <row r="23" spans="1:2" x14ac:dyDescent="0.25">
      <c r="A23" s="142" t="s">
        <v>239</v>
      </c>
      <c r="B23" s="142" t="s">
        <v>240</v>
      </c>
    </row>
    <row r="24" spans="1:2" x14ac:dyDescent="0.25">
      <c r="A24" s="142" t="s">
        <v>164</v>
      </c>
      <c r="B24" s="142" t="s">
        <v>165</v>
      </c>
    </row>
    <row r="25" spans="1:2" x14ac:dyDescent="0.25">
      <c r="A25" s="142" t="s">
        <v>166</v>
      </c>
      <c r="B25" s="142" t="s">
        <v>167</v>
      </c>
    </row>
    <row r="26" spans="1:2" x14ac:dyDescent="0.25">
      <c r="A26" s="142" t="s">
        <v>168</v>
      </c>
      <c r="B26" s="142" t="s">
        <v>169</v>
      </c>
    </row>
    <row r="27" spans="1:2" x14ac:dyDescent="0.25">
      <c r="A27" s="142" t="s">
        <v>232</v>
      </c>
      <c r="B27" s="142" t="s">
        <v>233</v>
      </c>
    </row>
    <row r="28" spans="1:2" x14ac:dyDescent="0.25">
      <c r="A28" s="142" t="s">
        <v>170</v>
      </c>
      <c r="B28" s="142" t="s">
        <v>171</v>
      </c>
    </row>
    <row r="29" spans="1:2" x14ac:dyDescent="0.25">
      <c r="A29" s="142" t="s">
        <v>172</v>
      </c>
      <c r="B29" s="142" t="s">
        <v>173</v>
      </c>
    </row>
    <row r="30" spans="1:2" x14ac:dyDescent="0.25">
      <c r="A30" s="142" t="s">
        <v>241</v>
      </c>
      <c r="B30" s="142" t="s">
        <v>242</v>
      </c>
    </row>
    <row r="31" spans="1:2" x14ac:dyDescent="0.25">
      <c r="A31" s="142" t="s">
        <v>174</v>
      </c>
      <c r="B31" s="142" t="s">
        <v>175</v>
      </c>
    </row>
    <row r="32" spans="1:2" x14ac:dyDescent="0.25">
      <c r="A32" s="142" t="s">
        <v>176</v>
      </c>
      <c r="B32" s="142" t="s">
        <v>177</v>
      </c>
    </row>
    <row r="33" spans="1:2" x14ac:dyDescent="0.25">
      <c r="A33" s="142" t="s">
        <v>178</v>
      </c>
      <c r="B33" s="142" t="s">
        <v>179</v>
      </c>
    </row>
    <row r="34" spans="1:2" x14ac:dyDescent="0.25">
      <c r="A34" s="142" t="s">
        <v>180</v>
      </c>
      <c r="B34" s="142" t="s">
        <v>181</v>
      </c>
    </row>
    <row r="35" spans="1:2" x14ac:dyDescent="0.25">
      <c r="A35" s="142" t="s">
        <v>182</v>
      </c>
      <c r="B35" s="142" t="s">
        <v>183</v>
      </c>
    </row>
    <row r="36" spans="1:2" x14ac:dyDescent="0.25">
      <c r="A36" s="142" t="s">
        <v>184</v>
      </c>
      <c r="B36" s="142" t="s">
        <v>185</v>
      </c>
    </row>
    <row r="37" spans="1:2" x14ac:dyDescent="0.25">
      <c r="A37" s="142" t="s">
        <v>234</v>
      </c>
      <c r="B37" s="142" t="s">
        <v>235</v>
      </c>
    </row>
    <row r="38" spans="1:2" x14ac:dyDescent="0.25">
      <c r="A38" s="142" t="s">
        <v>186</v>
      </c>
      <c r="B38" s="142" t="s">
        <v>187</v>
      </c>
    </row>
  </sheetData>
  <customSheetViews>
    <customSheetView guid="{6C7F880C-5329-4384-A096-6803C702E802}">
      <selection sqref="A1:A34"/>
      <pageMargins left="0.7" right="0.7" top="0.75" bottom="0.75" header="0.3" footer="0.3"/>
    </customSheetView>
    <customSheetView guid="{5EAACF08-0BF2-47FE-A274-4EE6278084D9}">
      <selection sqref="A1:A34"/>
      <pageMargins left="0.7" right="0.7" top="0.75" bottom="0.75" header="0.3" footer="0.3"/>
    </customSheetView>
    <customSheetView guid="{548A3BBF-6570-4EB3-8594-8CD5E99E2455}">
      <selection sqref="A1:A34"/>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6"/>
  <sheetViews>
    <sheetView workbookViewId="0">
      <selection activeCell="B17" sqref="B17"/>
    </sheetView>
  </sheetViews>
  <sheetFormatPr defaultRowHeight="15" x14ac:dyDescent="0.25"/>
  <cols>
    <col min="1" max="1" width="10.28515625" customWidth="1"/>
    <col min="2" max="2" width="48.5703125" customWidth="1"/>
  </cols>
  <sheetData>
    <row r="1" spans="1:2" ht="21" x14ac:dyDescent="0.35">
      <c r="A1" s="64" t="s">
        <v>2811</v>
      </c>
    </row>
    <row r="3" spans="1:2" s="118" customFormat="1" ht="17.25" customHeight="1" x14ac:dyDescent="0.25">
      <c r="A3" s="116" t="s">
        <v>2120</v>
      </c>
      <c r="B3" s="117" t="s">
        <v>629</v>
      </c>
    </row>
    <row r="4" spans="1:2" x14ac:dyDescent="0.25">
      <c r="A4" s="52" t="s">
        <v>2806</v>
      </c>
      <c r="B4" s="52" t="s">
        <v>2810</v>
      </c>
    </row>
    <row r="5" spans="1:2" x14ac:dyDescent="0.25">
      <c r="A5" s="52" t="s">
        <v>2540</v>
      </c>
      <c r="B5" s="52" t="s">
        <v>2809</v>
      </c>
    </row>
    <row r="6" spans="1:2" x14ac:dyDescent="0.25">
      <c r="A6" s="52" t="s">
        <v>2807</v>
      </c>
      <c r="B6" s="52" t="s">
        <v>2808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F13"/>
  <sheetViews>
    <sheetView workbookViewId="0">
      <selection activeCell="I17" sqref="I17"/>
    </sheetView>
  </sheetViews>
  <sheetFormatPr defaultRowHeight="15" x14ac:dyDescent="0.25"/>
  <cols>
    <col min="1" max="1" width="19.42578125" customWidth="1"/>
    <col min="2" max="2" width="37.28515625" customWidth="1"/>
  </cols>
  <sheetData>
    <row r="1" spans="1:6" s="48" customFormat="1" ht="21" x14ac:dyDescent="0.35">
      <c r="A1" s="49" t="s">
        <v>2685</v>
      </c>
    </row>
    <row r="2" spans="1:6" s="48" customFormat="1" x14ac:dyDescent="0.25"/>
    <row r="3" spans="1:6" s="62" customFormat="1" ht="34.5" customHeight="1" x14ac:dyDescent="0.25">
      <c r="A3" s="233" t="s">
        <v>2764</v>
      </c>
      <c r="B3" s="233"/>
      <c r="C3" s="233"/>
      <c r="D3" s="233"/>
      <c r="E3" s="233"/>
      <c r="F3" s="233"/>
    </row>
    <row r="4" spans="1:6" s="62" customFormat="1" ht="18" customHeight="1" x14ac:dyDescent="0.25">
      <c r="A4" s="234" t="s">
        <v>2694</v>
      </c>
      <c r="B4" s="234"/>
      <c r="C4" s="234"/>
      <c r="D4" s="234"/>
      <c r="E4" s="234"/>
      <c r="F4" s="234"/>
    </row>
    <row r="5" spans="1:6" s="62" customFormat="1" x14ac:dyDescent="0.25">
      <c r="A5" s="67"/>
    </row>
    <row r="6" spans="1:6" ht="18.75" x14ac:dyDescent="0.25">
      <c r="A6" s="3" t="s">
        <v>2120</v>
      </c>
      <c r="B6" s="4" t="s">
        <v>629</v>
      </c>
    </row>
    <row r="7" spans="1:6" x14ac:dyDescent="0.25">
      <c r="A7" s="1" t="s">
        <v>844</v>
      </c>
      <c r="B7" s="2" t="s">
        <v>845</v>
      </c>
    </row>
    <row r="8" spans="1:6" x14ac:dyDescent="0.25">
      <c r="A8" s="1" t="s">
        <v>846</v>
      </c>
      <c r="B8" s="2" t="s">
        <v>847</v>
      </c>
    </row>
    <row r="9" spans="1:6" x14ac:dyDescent="0.25">
      <c r="A9" s="1" t="s">
        <v>848</v>
      </c>
      <c r="B9" s="2" t="s">
        <v>849</v>
      </c>
    </row>
    <row r="10" spans="1:6" x14ac:dyDescent="0.25">
      <c r="A10" s="1" t="s">
        <v>850</v>
      </c>
      <c r="B10" s="2" t="s">
        <v>851</v>
      </c>
    </row>
    <row r="11" spans="1:6" x14ac:dyDescent="0.25">
      <c r="A11" s="1" t="s">
        <v>852</v>
      </c>
      <c r="B11" s="2" t="s">
        <v>853</v>
      </c>
    </row>
    <row r="12" spans="1:6" x14ac:dyDescent="0.25">
      <c r="A12" s="1" t="s">
        <v>854</v>
      </c>
      <c r="B12" s="2" t="s">
        <v>855</v>
      </c>
    </row>
    <row r="13" spans="1:6" x14ac:dyDescent="0.25">
      <c r="A13" s="1" t="s">
        <v>856</v>
      </c>
      <c r="B13" s="2" t="s">
        <v>857</v>
      </c>
    </row>
  </sheetData>
  <autoFilter ref="A6:B13"/>
  <customSheetViews>
    <customSheetView guid="{6C7F880C-5329-4384-A096-6803C702E802}" showAutoFilter="1">
      <selection sqref="A1:B1"/>
      <pageMargins left="0.7" right="0.7" top="0.75" bottom="0.75" header="0.3" footer="0.3"/>
      <autoFilter ref="A1:B8"/>
    </customSheetView>
    <customSheetView guid="{0510C839-4320-4222-83CF-237208C06729}" showAutoFilter="1">
      <selection activeCell="D17" sqref="D17"/>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8"/>
    </customSheetView>
    <customSheetView guid="{548A3BBF-6570-4EB3-8594-8CD5E99E2455}" showAutoFilter="1">
      <selection sqref="A1:B1"/>
      <pageMargins left="0.7" right="0.7" top="0.75" bottom="0.75" header="0.3" footer="0.3"/>
      <autoFilter ref="A1:B8"/>
    </customSheetView>
  </customSheetViews>
  <mergeCells count="2">
    <mergeCell ref="A3:F3"/>
    <mergeCell ref="A4:F4"/>
  </mergeCells>
  <hyperlinks>
    <hyperlink ref="A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C174"/>
  <sheetViews>
    <sheetView workbookViewId="0">
      <pane ySplit="5" topLeftCell="A117" activePane="bottomLeft" state="frozen"/>
      <selection pane="bottomLeft" activeCell="B13" sqref="B13"/>
    </sheetView>
  </sheetViews>
  <sheetFormatPr defaultRowHeight="15" x14ac:dyDescent="0.25"/>
  <cols>
    <col min="1" max="1" width="35.5703125" customWidth="1"/>
    <col min="2" max="2" width="65.7109375" customWidth="1"/>
  </cols>
  <sheetData>
    <row r="1" spans="1:3" s="56" customFormat="1" ht="21" x14ac:dyDescent="0.35">
      <c r="A1" s="57" t="s">
        <v>2686</v>
      </c>
    </row>
    <row r="2" spans="1:3" s="56" customFormat="1" ht="16.5" customHeight="1" x14ac:dyDescent="0.35">
      <c r="A2" s="57"/>
    </row>
    <row r="3" spans="1:3" s="56" customFormat="1" ht="16.5" customHeight="1" x14ac:dyDescent="0.25">
      <c r="A3" s="60" t="s">
        <v>2687</v>
      </c>
    </row>
    <row r="4" spans="1:3" s="56" customFormat="1" ht="16.5" customHeight="1" x14ac:dyDescent="0.25"/>
    <row r="5" spans="1:3" ht="18.75" x14ac:dyDescent="0.25">
      <c r="A5" s="3" t="s">
        <v>2120</v>
      </c>
      <c r="B5" s="4" t="s">
        <v>629</v>
      </c>
    </row>
    <row r="6" spans="1:3" x14ac:dyDescent="0.25">
      <c r="A6" s="140" t="s">
        <v>2125</v>
      </c>
      <c r="B6" s="136" t="s">
        <v>2124</v>
      </c>
    </row>
    <row r="7" spans="1:3" x14ac:dyDescent="0.25">
      <c r="A7" s="140" t="s">
        <v>2126</v>
      </c>
      <c r="B7" s="136" t="s">
        <v>2127</v>
      </c>
    </row>
    <row r="8" spans="1:3" x14ac:dyDescent="0.25">
      <c r="A8" s="140" t="s">
        <v>2128</v>
      </c>
      <c r="B8" s="136" t="s">
        <v>2129</v>
      </c>
    </row>
    <row r="9" spans="1:3" x14ac:dyDescent="0.25">
      <c r="A9" s="140" t="s">
        <v>2130</v>
      </c>
      <c r="B9" s="136" t="s">
        <v>2131</v>
      </c>
      <c r="C9" s="9"/>
    </row>
    <row r="10" spans="1:3" x14ac:dyDescent="0.25">
      <c r="A10" s="140" t="s">
        <v>2132</v>
      </c>
      <c r="B10" s="141" t="s">
        <v>2133</v>
      </c>
    </row>
    <row r="11" spans="1:3" x14ac:dyDescent="0.25">
      <c r="A11" s="140" t="s">
        <v>2134</v>
      </c>
      <c r="B11" s="141" t="s">
        <v>2135</v>
      </c>
    </row>
    <row r="12" spans="1:3" x14ac:dyDescent="0.25">
      <c r="A12" s="140" t="s">
        <v>2136</v>
      </c>
      <c r="B12" s="141" t="s">
        <v>2137</v>
      </c>
    </row>
    <row r="13" spans="1:3" x14ac:dyDescent="0.25">
      <c r="A13" s="140" t="s">
        <v>2138</v>
      </c>
      <c r="B13" s="136" t="s">
        <v>2139</v>
      </c>
    </row>
    <row r="14" spans="1:3" x14ac:dyDescent="0.25">
      <c r="A14" s="140" t="s">
        <v>2140</v>
      </c>
      <c r="B14" s="136" t="s">
        <v>2141</v>
      </c>
    </row>
    <row r="15" spans="1:3" x14ac:dyDescent="0.25">
      <c r="A15" s="140" t="s">
        <v>2142</v>
      </c>
      <c r="B15" s="136" t="s">
        <v>2143</v>
      </c>
    </row>
    <row r="16" spans="1:3" x14ac:dyDescent="0.25">
      <c r="A16" s="140" t="s">
        <v>2144</v>
      </c>
      <c r="B16" s="136" t="s">
        <v>2145</v>
      </c>
    </row>
    <row r="17" spans="1:2" x14ac:dyDescent="0.25">
      <c r="A17" s="140" t="s">
        <v>2146</v>
      </c>
      <c r="B17" s="139" t="s">
        <v>2147</v>
      </c>
    </row>
    <row r="18" spans="1:2" x14ac:dyDescent="0.25">
      <c r="A18" s="140" t="s">
        <v>2148</v>
      </c>
      <c r="B18" s="139" t="s">
        <v>2149</v>
      </c>
    </row>
    <row r="19" spans="1:2" x14ac:dyDescent="0.25">
      <c r="A19" s="140" t="s">
        <v>2150</v>
      </c>
      <c r="B19" s="139" t="s">
        <v>2151</v>
      </c>
    </row>
    <row r="20" spans="1:2" x14ac:dyDescent="0.25">
      <c r="A20" s="140" t="s">
        <v>2152</v>
      </c>
      <c r="B20" s="136" t="s">
        <v>2153</v>
      </c>
    </row>
    <row r="21" spans="1:2" x14ac:dyDescent="0.25">
      <c r="A21" s="140" t="s">
        <v>2154</v>
      </c>
      <c r="B21" s="136" t="s">
        <v>2155</v>
      </c>
    </row>
    <row r="22" spans="1:2" x14ac:dyDescent="0.25">
      <c r="A22" s="140" t="s">
        <v>2156</v>
      </c>
      <c r="B22" s="136" t="s">
        <v>2157</v>
      </c>
    </row>
    <row r="23" spans="1:2" x14ac:dyDescent="0.25">
      <c r="A23" s="140" t="s">
        <v>2158</v>
      </c>
      <c r="B23" s="136" t="s">
        <v>2159</v>
      </c>
    </row>
    <row r="24" spans="1:2" x14ac:dyDescent="0.25">
      <c r="A24" s="140" t="s">
        <v>2160</v>
      </c>
      <c r="B24" s="136" t="s">
        <v>2161</v>
      </c>
    </row>
    <row r="25" spans="1:2" x14ac:dyDescent="0.25">
      <c r="A25" s="140" t="s">
        <v>2162</v>
      </c>
      <c r="B25" s="136" t="s">
        <v>2163</v>
      </c>
    </row>
    <row r="26" spans="1:2" x14ac:dyDescent="0.25">
      <c r="A26" s="140" t="s">
        <v>2164</v>
      </c>
      <c r="B26" s="136" t="s">
        <v>2165</v>
      </c>
    </row>
    <row r="27" spans="1:2" x14ac:dyDescent="0.25">
      <c r="A27" s="140" t="s">
        <v>2166</v>
      </c>
      <c r="B27" s="136" t="s">
        <v>2167</v>
      </c>
    </row>
    <row r="28" spans="1:2" x14ac:dyDescent="0.25">
      <c r="A28" s="140" t="s">
        <v>2168</v>
      </c>
      <c r="B28" s="136" t="s">
        <v>2169</v>
      </c>
    </row>
    <row r="29" spans="1:2" x14ac:dyDescent="0.25">
      <c r="A29" s="140" t="s">
        <v>2170</v>
      </c>
      <c r="B29" s="136" t="s">
        <v>2171</v>
      </c>
    </row>
    <row r="30" spans="1:2" x14ac:dyDescent="0.25">
      <c r="A30" s="140" t="s">
        <v>2172</v>
      </c>
      <c r="B30" s="136" t="s">
        <v>2173</v>
      </c>
    </row>
    <row r="31" spans="1:2" x14ac:dyDescent="0.25">
      <c r="A31" s="140" t="s">
        <v>2174</v>
      </c>
      <c r="B31" s="136" t="s">
        <v>2175</v>
      </c>
    </row>
    <row r="32" spans="1:2" x14ac:dyDescent="0.25">
      <c r="A32" s="140" t="s">
        <v>2176</v>
      </c>
      <c r="B32" s="136" t="s">
        <v>2177</v>
      </c>
    </row>
    <row r="33" spans="1:2" x14ac:dyDescent="0.25">
      <c r="A33" s="140" t="s">
        <v>2178</v>
      </c>
      <c r="B33" s="136" t="s">
        <v>2179</v>
      </c>
    </row>
    <row r="34" spans="1:2" x14ac:dyDescent="0.25">
      <c r="A34" s="140" t="s">
        <v>2180</v>
      </c>
      <c r="B34" s="136" t="s">
        <v>2181</v>
      </c>
    </row>
    <row r="35" spans="1:2" x14ac:dyDescent="0.25">
      <c r="A35" s="140" t="s">
        <v>2182</v>
      </c>
      <c r="B35" s="136" t="s">
        <v>2183</v>
      </c>
    </row>
    <row r="36" spans="1:2" x14ac:dyDescent="0.25">
      <c r="A36" s="140" t="s">
        <v>2184</v>
      </c>
      <c r="B36" s="136" t="s">
        <v>2185</v>
      </c>
    </row>
    <row r="37" spans="1:2" x14ac:dyDescent="0.25">
      <c r="A37" s="140" t="s">
        <v>2186</v>
      </c>
      <c r="B37" s="136" t="s">
        <v>2187</v>
      </c>
    </row>
    <row r="38" spans="1:2" x14ac:dyDescent="0.25">
      <c r="A38" s="140" t="s">
        <v>2188</v>
      </c>
      <c r="B38" s="136" t="s">
        <v>2189</v>
      </c>
    </row>
    <row r="39" spans="1:2" x14ac:dyDescent="0.25">
      <c r="A39" s="140" t="s">
        <v>2190</v>
      </c>
      <c r="B39" s="136" t="s">
        <v>2191</v>
      </c>
    </row>
    <row r="40" spans="1:2" x14ac:dyDescent="0.25">
      <c r="A40" s="140" t="s">
        <v>2192</v>
      </c>
      <c r="B40" s="136" t="s">
        <v>2193</v>
      </c>
    </row>
    <row r="41" spans="1:2" x14ac:dyDescent="0.25">
      <c r="A41" s="140" t="s">
        <v>2194</v>
      </c>
      <c r="B41" s="136" t="s">
        <v>2195</v>
      </c>
    </row>
    <row r="42" spans="1:2" x14ac:dyDescent="0.25">
      <c r="A42" s="140" t="s">
        <v>2196</v>
      </c>
      <c r="B42" s="136" t="s">
        <v>2197</v>
      </c>
    </row>
    <row r="43" spans="1:2" x14ac:dyDescent="0.25">
      <c r="A43" s="140" t="s">
        <v>2198</v>
      </c>
      <c r="B43" s="136" t="s">
        <v>2199</v>
      </c>
    </row>
    <row r="44" spans="1:2" x14ac:dyDescent="0.25">
      <c r="A44" s="140" t="s">
        <v>2200</v>
      </c>
      <c r="B44" s="136" t="s">
        <v>2201</v>
      </c>
    </row>
    <row r="45" spans="1:2" x14ac:dyDescent="0.25">
      <c r="A45" s="140" t="s">
        <v>2202</v>
      </c>
      <c r="B45" s="136" t="s">
        <v>2203</v>
      </c>
    </row>
    <row r="46" spans="1:2" x14ac:dyDescent="0.25">
      <c r="A46" s="140" t="s">
        <v>2204</v>
      </c>
      <c r="B46" s="136" t="s">
        <v>2205</v>
      </c>
    </row>
    <row r="47" spans="1:2" x14ac:dyDescent="0.25">
      <c r="A47" s="140" t="s">
        <v>2206</v>
      </c>
      <c r="B47" s="136" t="s">
        <v>2207</v>
      </c>
    </row>
    <row r="48" spans="1:2" ht="30" x14ac:dyDescent="0.25">
      <c r="A48" s="140" t="s">
        <v>2208</v>
      </c>
      <c r="B48" s="136" t="s">
        <v>2209</v>
      </c>
    </row>
    <row r="49" spans="1:2" x14ac:dyDescent="0.25">
      <c r="A49" s="140" t="s">
        <v>2210</v>
      </c>
      <c r="B49" s="136" t="s">
        <v>2211</v>
      </c>
    </row>
    <row r="50" spans="1:2" x14ac:dyDescent="0.25">
      <c r="A50" s="140" t="s">
        <v>2212</v>
      </c>
      <c r="B50" s="136" t="s">
        <v>2213</v>
      </c>
    </row>
    <row r="51" spans="1:2" x14ac:dyDescent="0.25">
      <c r="A51" s="140" t="s">
        <v>2214</v>
      </c>
      <c r="B51" s="136" t="s">
        <v>2215</v>
      </c>
    </row>
    <row r="52" spans="1:2" x14ac:dyDescent="0.25">
      <c r="A52" s="140" t="s">
        <v>2216</v>
      </c>
      <c r="B52" s="136" t="s">
        <v>2217</v>
      </c>
    </row>
    <row r="53" spans="1:2" x14ac:dyDescent="0.25">
      <c r="A53" s="140" t="s">
        <v>2218</v>
      </c>
      <c r="B53" s="136" t="s">
        <v>2219</v>
      </c>
    </row>
    <row r="54" spans="1:2" x14ac:dyDescent="0.25">
      <c r="A54" s="140" t="s">
        <v>2220</v>
      </c>
      <c r="B54" s="136" t="s">
        <v>2221</v>
      </c>
    </row>
    <row r="55" spans="1:2" x14ac:dyDescent="0.25">
      <c r="A55" s="140" t="s">
        <v>2222</v>
      </c>
      <c r="B55" s="136" t="s">
        <v>2223</v>
      </c>
    </row>
    <row r="56" spans="1:2" x14ac:dyDescent="0.25">
      <c r="A56" s="140" t="s">
        <v>2224</v>
      </c>
      <c r="B56" s="136" t="s">
        <v>2225</v>
      </c>
    </row>
    <row r="57" spans="1:2" x14ac:dyDescent="0.25">
      <c r="A57" s="140" t="s">
        <v>2226</v>
      </c>
      <c r="B57" s="136" t="s">
        <v>2227</v>
      </c>
    </row>
    <row r="58" spans="1:2" x14ac:dyDescent="0.25">
      <c r="A58" s="140" t="s">
        <v>2228</v>
      </c>
      <c r="B58" s="136" t="s">
        <v>2229</v>
      </c>
    </row>
    <row r="59" spans="1:2" x14ac:dyDescent="0.25">
      <c r="A59" s="140" t="s">
        <v>2230</v>
      </c>
      <c r="B59" s="136" t="s">
        <v>2231</v>
      </c>
    </row>
    <row r="60" spans="1:2" x14ac:dyDescent="0.25">
      <c r="A60" s="140" t="s">
        <v>2232</v>
      </c>
      <c r="B60" s="136" t="s">
        <v>2233</v>
      </c>
    </row>
    <row r="61" spans="1:2" x14ac:dyDescent="0.25">
      <c r="A61" s="140" t="s">
        <v>2234</v>
      </c>
      <c r="B61" s="136" t="s">
        <v>2233</v>
      </c>
    </row>
    <row r="62" spans="1:2" x14ac:dyDescent="0.25">
      <c r="A62" s="140" t="s">
        <v>2235</v>
      </c>
      <c r="B62" s="136" t="s">
        <v>2236</v>
      </c>
    </row>
    <row r="63" spans="1:2" x14ac:dyDescent="0.25">
      <c r="A63" s="140" t="s">
        <v>2237</v>
      </c>
      <c r="B63" s="136" t="s">
        <v>2238</v>
      </c>
    </row>
    <row r="64" spans="1:2" x14ac:dyDescent="0.25">
      <c r="A64" s="140" t="s">
        <v>2239</v>
      </c>
      <c r="B64" s="136" t="s">
        <v>2240</v>
      </c>
    </row>
    <row r="65" spans="1:2" x14ac:dyDescent="0.25">
      <c r="A65" s="140" t="s">
        <v>2241</v>
      </c>
      <c r="B65" s="136" t="s">
        <v>2242</v>
      </c>
    </row>
    <row r="66" spans="1:2" x14ac:dyDescent="0.25">
      <c r="A66" s="140" t="s">
        <v>2243</v>
      </c>
      <c r="B66" s="136" t="s">
        <v>2244</v>
      </c>
    </row>
    <row r="67" spans="1:2" x14ac:dyDescent="0.25">
      <c r="A67" s="140" t="s">
        <v>2245</v>
      </c>
      <c r="B67" s="136" t="s">
        <v>2246</v>
      </c>
    </row>
    <row r="68" spans="1:2" x14ac:dyDescent="0.25">
      <c r="A68" s="140" t="s">
        <v>2247</v>
      </c>
      <c r="B68" s="136" t="s">
        <v>2248</v>
      </c>
    </row>
    <row r="69" spans="1:2" x14ac:dyDescent="0.25">
      <c r="A69" s="140" t="s">
        <v>2249</v>
      </c>
      <c r="B69" s="136" t="s">
        <v>2250</v>
      </c>
    </row>
    <row r="70" spans="1:2" x14ac:dyDescent="0.25">
      <c r="A70" s="140" t="s">
        <v>2251</v>
      </c>
      <c r="B70" s="136" t="s">
        <v>2252</v>
      </c>
    </row>
    <row r="71" spans="1:2" x14ac:dyDescent="0.25">
      <c r="A71" s="140" t="s">
        <v>2253</v>
      </c>
      <c r="B71" s="136" t="s">
        <v>2254</v>
      </c>
    </row>
    <row r="72" spans="1:2" x14ac:dyDescent="0.25">
      <c r="A72" s="140" t="s">
        <v>2255</v>
      </c>
      <c r="B72" s="136" t="s">
        <v>2256</v>
      </c>
    </row>
    <row r="73" spans="1:2" x14ac:dyDescent="0.25">
      <c r="A73" s="140" t="s">
        <v>2257</v>
      </c>
      <c r="B73" s="136" t="s">
        <v>2258</v>
      </c>
    </row>
    <row r="74" spans="1:2" x14ac:dyDescent="0.25">
      <c r="A74" s="140" t="s">
        <v>2259</v>
      </c>
      <c r="B74" s="136" t="s">
        <v>2260</v>
      </c>
    </row>
    <row r="75" spans="1:2" x14ac:dyDescent="0.25">
      <c r="A75" s="140" t="s">
        <v>2261</v>
      </c>
      <c r="B75" s="136" t="s">
        <v>2262</v>
      </c>
    </row>
    <row r="76" spans="1:2" x14ac:dyDescent="0.25">
      <c r="A76" s="140" t="s">
        <v>2263</v>
      </c>
      <c r="B76" s="136" t="s">
        <v>2264</v>
      </c>
    </row>
    <row r="77" spans="1:2" x14ac:dyDescent="0.25">
      <c r="A77" s="140" t="s">
        <v>2265</v>
      </c>
      <c r="B77" s="136" t="s">
        <v>2266</v>
      </c>
    </row>
    <row r="78" spans="1:2" x14ac:dyDescent="0.25">
      <c r="A78" s="140" t="s">
        <v>2267</v>
      </c>
      <c r="B78" s="141" t="s">
        <v>2268</v>
      </c>
    </row>
    <row r="79" spans="1:2" x14ac:dyDescent="0.25">
      <c r="A79" s="140" t="s">
        <v>2269</v>
      </c>
      <c r="B79" s="141" t="s">
        <v>2270</v>
      </c>
    </row>
    <row r="80" spans="1:2" x14ac:dyDescent="0.25">
      <c r="A80" s="140" t="s">
        <v>2271</v>
      </c>
      <c r="B80" s="141" t="s">
        <v>2272</v>
      </c>
    </row>
    <row r="81" spans="1:2" x14ac:dyDescent="0.25">
      <c r="A81" s="140" t="s">
        <v>2273</v>
      </c>
      <c r="B81" s="141" t="s">
        <v>2274</v>
      </c>
    </row>
    <row r="82" spans="1:2" x14ac:dyDescent="0.25">
      <c r="A82" s="140" t="s">
        <v>2275</v>
      </c>
      <c r="B82" s="141" t="s">
        <v>2276</v>
      </c>
    </row>
    <row r="83" spans="1:2" x14ac:dyDescent="0.25">
      <c r="A83" s="140" t="s">
        <v>2277</v>
      </c>
      <c r="B83" s="141" t="s">
        <v>2278</v>
      </c>
    </row>
    <row r="84" spans="1:2" x14ac:dyDescent="0.25">
      <c r="A84" s="140" t="s">
        <v>2279</v>
      </c>
      <c r="B84" s="141" t="s">
        <v>2280</v>
      </c>
    </row>
    <row r="85" spans="1:2" x14ac:dyDescent="0.25">
      <c r="A85" s="140" t="s">
        <v>2281</v>
      </c>
      <c r="B85" s="141" t="s">
        <v>2282</v>
      </c>
    </row>
    <row r="86" spans="1:2" ht="30" x14ac:dyDescent="0.25">
      <c r="A86" s="140" t="s">
        <v>2283</v>
      </c>
      <c r="B86" s="141" t="s">
        <v>2284</v>
      </c>
    </row>
    <row r="87" spans="1:2" x14ac:dyDescent="0.25">
      <c r="A87" s="140" t="s">
        <v>2285</v>
      </c>
      <c r="B87" s="141" t="s">
        <v>2286</v>
      </c>
    </row>
    <row r="88" spans="1:2" x14ac:dyDescent="0.25">
      <c r="A88" s="140" t="s">
        <v>2287</v>
      </c>
      <c r="B88" s="141" t="s">
        <v>2286</v>
      </c>
    </row>
    <row r="89" spans="1:2" ht="15" customHeight="1" x14ac:dyDescent="0.25">
      <c r="A89" s="140" t="s">
        <v>2288</v>
      </c>
      <c r="B89" s="141" t="s">
        <v>2289</v>
      </c>
    </row>
    <row r="90" spans="1:2" x14ac:dyDescent="0.25">
      <c r="A90" s="140" t="s">
        <v>2290</v>
      </c>
      <c r="B90" s="141" t="s">
        <v>2291</v>
      </c>
    </row>
    <row r="91" spans="1:2" x14ac:dyDescent="0.25">
      <c r="A91" s="140" t="s">
        <v>2292</v>
      </c>
      <c r="B91" s="141" t="s">
        <v>2293</v>
      </c>
    </row>
    <row r="92" spans="1:2" x14ac:dyDescent="0.25">
      <c r="A92" s="140" t="s">
        <v>2294</v>
      </c>
      <c r="B92" s="141" t="s">
        <v>2295</v>
      </c>
    </row>
    <row r="93" spans="1:2" ht="30" x14ac:dyDescent="0.25">
      <c r="A93" s="140" t="s">
        <v>2296</v>
      </c>
      <c r="B93" s="141" t="s">
        <v>2297</v>
      </c>
    </row>
    <row r="94" spans="1:2" ht="30" x14ac:dyDescent="0.25">
      <c r="A94" s="140" t="s">
        <v>2298</v>
      </c>
      <c r="B94" s="141" t="s">
        <v>2299</v>
      </c>
    </row>
    <row r="95" spans="1:2" x14ac:dyDescent="0.25">
      <c r="A95" s="140" t="s">
        <v>2300</v>
      </c>
      <c r="B95" s="141" t="s">
        <v>2301</v>
      </c>
    </row>
    <row r="96" spans="1:2" x14ac:dyDescent="0.25">
      <c r="A96" s="140" t="s">
        <v>2302</v>
      </c>
      <c r="B96" s="141" t="s">
        <v>2303</v>
      </c>
    </row>
    <row r="97" spans="1:2" x14ac:dyDescent="0.25">
      <c r="A97" s="140" t="s">
        <v>2304</v>
      </c>
      <c r="B97" s="141" t="s">
        <v>2305</v>
      </c>
    </row>
    <row r="98" spans="1:2" x14ac:dyDescent="0.25">
      <c r="A98" s="140" t="s">
        <v>2306</v>
      </c>
      <c r="B98" s="141" t="s">
        <v>2307</v>
      </c>
    </row>
    <row r="99" spans="1:2" x14ac:dyDescent="0.25">
      <c r="A99" s="140" t="s">
        <v>2308</v>
      </c>
      <c r="B99" s="141" t="s">
        <v>2309</v>
      </c>
    </row>
    <row r="100" spans="1:2" x14ac:dyDescent="0.25">
      <c r="A100" s="140" t="s">
        <v>2310</v>
      </c>
      <c r="B100" s="141" t="s">
        <v>2311</v>
      </c>
    </row>
    <row r="101" spans="1:2" x14ac:dyDescent="0.25">
      <c r="A101" s="140" t="s">
        <v>2312</v>
      </c>
      <c r="B101" s="141" t="s">
        <v>2313</v>
      </c>
    </row>
    <row r="102" spans="1:2" x14ac:dyDescent="0.25">
      <c r="A102" s="140" t="s">
        <v>2314</v>
      </c>
      <c r="B102" s="141" t="s">
        <v>2315</v>
      </c>
    </row>
    <row r="103" spans="1:2" x14ac:dyDescent="0.25">
      <c r="A103" s="140" t="s">
        <v>2316</v>
      </c>
      <c r="B103" s="141" t="s">
        <v>2317</v>
      </c>
    </row>
    <row r="104" spans="1:2" x14ac:dyDescent="0.25">
      <c r="A104" s="140" t="s">
        <v>2318</v>
      </c>
      <c r="B104" s="141" t="s">
        <v>2319</v>
      </c>
    </row>
    <row r="105" spans="1:2" x14ac:dyDescent="0.25">
      <c r="A105" s="140" t="s">
        <v>2320</v>
      </c>
      <c r="B105" s="141" t="s">
        <v>2321</v>
      </c>
    </row>
    <row r="106" spans="1:2" x14ac:dyDescent="0.25">
      <c r="A106" s="140" t="s">
        <v>2322</v>
      </c>
      <c r="B106" s="141" t="s">
        <v>2323</v>
      </c>
    </row>
    <row r="107" spans="1:2" x14ac:dyDescent="0.25">
      <c r="A107" s="140" t="s">
        <v>2324</v>
      </c>
      <c r="B107" s="141" t="s">
        <v>2325</v>
      </c>
    </row>
    <row r="108" spans="1:2" x14ac:dyDescent="0.25">
      <c r="A108" s="140" t="s">
        <v>2326</v>
      </c>
      <c r="B108" s="141" t="s">
        <v>2327</v>
      </c>
    </row>
    <row r="109" spans="1:2" x14ac:dyDescent="0.25">
      <c r="A109" s="140" t="s">
        <v>2328</v>
      </c>
      <c r="B109" s="141" t="s">
        <v>2329</v>
      </c>
    </row>
    <row r="110" spans="1:2" x14ac:dyDescent="0.25">
      <c r="A110" s="140" t="s">
        <v>2330</v>
      </c>
      <c r="B110" s="141" t="s">
        <v>2331</v>
      </c>
    </row>
    <row r="111" spans="1:2" x14ac:dyDescent="0.25">
      <c r="A111" s="140" t="s">
        <v>2332</v>
      </c>
      <c r="B111" s="141" t="s">
        <v>2333</v>
      </c>
    </row>
    <row r="112" spans="1:2" x14ac:dyDescent="0.25">
      <c r="A112" s="140" t="s">
        <v>2334</v>
      </c>
      <c r="B112" s="141" t="s">
        <v>2335</v>
      </c>
    </row>
    <row r="113" spans="1:2" x14ac:dyDescent="0.25">
      <c r="A113" s="140" t="s">
        <v>2336</v>
      </c>
      <c r="B113" s="141" t="s">
        <v>2337</v>
      </c>
    </row>
    <row r="114" spans="1:2" x14ac:dyDescent="0.25">
      <c r="A114" s="140" t="s">
        <v>2338</v>
      </c>
      <c r="B114" s="141" t="s">
        <v>2339</v>
      </c>
    </row>
    <row r="115" spans="1:2" x14ac:dyDescent="0.25">
      <c r="A115" s="140" t="s">
        <v>2340</v>
      </c>
      <c r="B115" s="141" t="s">
        <v>2341</v>
      </c>
    </row>
    <row r="116" spans="1:2" x14ac:dyDescent="0.25">
      <c r="A116" s="140" t="s">
        <v>2342</v>
      </c>
      <c r="B116" s="141" t="s">
        <v>2343</v>
      </c>
    </row>
    <row r="117" spans="1:2" ht="30" x14ac:dyDescent="0.25">
      <c r="A117" s="140" t="s">
        <v>2344</v>
      </c>
      <c r="B117" s="141" t="s">
        <v>2345</v>
      </c>
    </row>
    <row r="118" spans="1:2" x14ac:dyDescent="0.25">
      <c r="A118" s="140" t="s">
        <v>2346</v>
      </c>
      <c r="B118" s="141" t="s">
        <v>2347</v>
      </c>
    </row>
    <row r="119" spans="1:2" x14ac:dyDescent="0.25">
      <c r="A119" s="140" t="s">
        <v>2348</v>
      </c>
      <c r="B119" s="141" t="s">
        <v>2349</v>
      </c>
    </row>
    <row r="120" spans="1:2" x14ac:dyDescent="0.25">
      <c r="A120" s="140" t="s">
        <v>2350</v>
      </c>
      <c r="B120" s="141" t="s">
        <v>2351</v>
      </c>
    </row>
    <row r="121" spans="1:2" x14ac:dyDescent="0.25">
      <c r="A121" s="140" t="s">
        <v>2352</v>
      </c>
      <c r="B121" s="141" t="s">
        <v>2353</v>
      </c>
    </row>
    <row r="122" spans="1:2" x14ac:dyDescent="0.25">
      <c r="A122" s="140" t="s">
        <v>2354</v>
      </c>
      <c r="B122" s="141" t="s">
        <v>2355</v>
      </c>
    </row>
    <row r="123" spans="1:2" x14ac:dyDescent="0.25">
      <c r="A123" s="140" t="s">
        <v>2356</v>
      </c>
      <c r="B123" s="141" t="s">
        <v>2357</v>
      </c>
    </row>
    <row r="124" spans="1:2" x14ac:dyDescent="0.25">
      <c r="A124" s="140" t="s">
        <v>2358</v>
      </c>
      <c r="B124" s="141" t="s">
        <v>2359</v>
      </c>
    </row>
    <row r="125" spans="1:2" x14ac:dyDescent="0.25">
      <c r="A125" s="140" t="s">
        <v>2360</v>
      </c>
      <c r="B125" s="141" t="s">
        <v>2359</v>
      </c>
    </row>
    <row r="126" spans="1:2" x14ac:dyDescent="0.25">
      <c r="A126" s="140" t="s">
        <v>2361</v>
      </c>
      <c r="B126" s="141" t="s">
        <v>2362</v>
      </c>
    </row>
    <row r="127" spans="1:2" x14ac:dyDescent="0.25">
      <c r="A127" s="140" t="s">
        <v>2363</v>
      </c>
      <c r="B127" s="141" t="s">
        <v>2364</v>
      </c>
    </row>
    <row r="128" spans="1:2" x14ac:dyDescent="0.25">
      <c r="A128" s="140" t="s">
        <v>2365</v>
      </c>
      <c r="B128" s="141" t="s">
        <v>2364</v>
      </c>
    </row>
    <row r="129" spans="1:2" x14ac:dyDescent="0.25">
      <c r="A129" s="140" t="s">
        <v>2366</v>
      </c>
      <c r="B129" s="141" t="s">
        <v>2367</v>
      </c>
    </row>
    <row r="130" spans="1:2" x14ac:dyDescent="0.25">
      <c r="A130" s="140" t="s">
        <v>2368</v>
      </c>
      <c r="B130" s="141" t="s">
        <v>2369</v>
      </c>
    </row>
    <row r="131" spans="1:2" x14ac:dyDescent="0.25">
      <c r="A131" s="140" t="s">
        <v>2370</v>
      </c>
      <c r="B131" s="141" t="s">
        <v>2369</v>
      </c>
    </row>
    <row r="132" spans="1:2" x14ac:dyDescent="0.25">
      <c r="A132" s="140" t="s">
        <v>2371</v>
      </c>
      <c r="B132" s="141" t="s">
        <v>2372</v>
      </c>
    </row>
    <row r="133" spans="1:2" ht="13.5" customHeight="1" x14ac:dyDescent="0.25">
      <c r="A133" s="140" t="s">
        <v>2373</v>
      </c>
      <c r="B133" s="141" t="s">
        <v>2374</v>
      </c>
    </row>
    <row r="134" spans="1:2" x14ac:dyDescent="0.25">
      <c r="A134" s="140" t="s">
        <v>2375</v>
      </c>
      <c r="B134" s="141" t="s">
        <v>2376</v>
      </c>
    </row>
    <row r="135" spans="1:2" x14ac:dyDescent="0.25">
      <c r="A135" s="140" t="s">
        <v>2377</v>
      </c>
      <c r="B135" s="141" t="s">
        <v>2378</v>
      </c>
    </row>
    <row r="136" spans="1:2" x14ac:dyDescent="0.25">
      <c r="A136" s="140" t="s">
        <v>2379</v>
      </c>
      <c r="B136" s="141" t="s">
        <v>2380</v>
      </c>
    </row>
    <row r="137" spans="1:2" x14ac:dyDescent="0.25">
      <c r="A137" s="140" t="s">
        <v>2381</v>
      </c>
      <c r="B137" s="141" t="s">
        <v>2382</v>
      </c>
    </row>
    <row r="138" spans="1:2" x14ac:dyDescent="0.25">
      <c r="A138" s="140" t="s">
        <v>2383</v>
      </c>
      <c r="B138" s="141" t="s">
        <v>2384</v>
      </c>
    </row>
    <row r="139" spans="1:2" x14ac:dyDescent="0.25">
      <c r="A139" s="140" t="s">
        <v>2385</v>
      </c>
      <c r="B139" s="141" t="s">
        <v>2386</v>
      </c>
    </row>
    <row r="140" spans="1:2" x14ac:dyDescent="0.25">
      <c r="A140" s="140" t="s">
        <v>2387</v>
      </c>
      <c r="B140" s="141" t="s">
        <v>2388</v>
      </c>
    </row>
    <row r="141" spans="1:2" x14ac:dyDescent="0.25">
      <c r="A141" s="140" t="s">
        <v>2389</v>
      </c>
      <c r="B141" s="141" t="s">
        <v>2390</v>
      </c>
    </row>
    <row r="142" spans="1:2" x14ac:dyDescent="0.25">
      <c r="A142" s="140" t="s">
        <v>2391</v>
      </c>
      <c r="B142" s="141" t="s">
        <v>2392</v>
      </c>
    </row>
    <row r="143" spans="1:2" x14ac:dyDescent="0.25">
      <c r="A143" s="140" t="s">
        <v>2393</v>
      </c>
      <c r="B143" s="141" t="s">
        <v>2394</v>
      </c>
    </row>
    <row r="144" spans="1:2" x14ac:dyDescent="0.25">
      <c r="A144" s="140" t="s">
        <v>2395</v>
      </c>
      <c r="B144" s="141" t="s">
        <v>2396</v>
      </c>
    </row>
    <row r="145" spans="1:2" x14ac:dyDescent="0.25">
      <c r="A145" s="140" t="s">
        <v>2397</v>
      </c>
      <c r="B145" s="141" t="s">
        <v>2398</v>
      </c>
    </row>
    <row r="146" spans="1:2" x14ac:dyDescent="0.25">
      <c r="A146" s="140" t="s">
        <v>2399</v>
      </c>
      <c r="B146" s="141" t="s">
        <v>2400</v>
      </c>
    </row>
    <row r="147" spans="1:2" x14ac:dyDescent="0.25">
      <c r="A147" s="140" t="s">
        <v>2401</v>
      </c>
      <c r="B147" s="141" t="s">
        <v>2402</v>
      </c>
    </row>
    <row r="148" spans="1:2" x14ac:dyDescent="0.25">
      <c r="A148" s="140" t="s">
        <v>2403</v>
      </c>
      <c r="B148" s="141" t="s">
        <v>2404</v>
      </c>
    </row>
    <row r="149" spans="1:2" x14ac:dyDescent="0.25">
      <c r="A149" s="140" t="s">
        <v>2405</v>
      </c>
      <c r="B149" s="141" t="s">
        <v>2406</v>
      </c>
    </row>
    <row r="150" spans="1:2" x14ac:dyDescent="0.25">
      <c r="A150" s="140" t="s">
        <v>2407</v>
      </c>
      <c r="B150" s="141" t="s">
        <v>2408</v>
      </c>
    </row>
    <row r="151" spans="1:2" x14ac:dyDescent="0.25">
      <c r="A151" s="140" t="s">
        <v>2409</v>
      </c>
      <c r="B151" s="141" t="s">
        <v>2410</v>
      </c>
    </row>
    <row r="152" spans="1:2" x14ac:dyDescent="0.25">
      <c r="A152" s="140" t="s">
        <v>2411</v>
      </c>
      <c r="B152" s="141" t="s">
        <v>2412</v>
      </c>
    </row>
    <row r="153" spans="1:2" x14ac:dyDescent="0.25">
      <c r="A153" s="140" t="s">
        <v>2413</v>
      </c>
      <c r="B153" s="141" t="s">
        <v>2414</v>
      </c>
    </row>
    <row r="154" spans="1:2" x14ac:dyDescent="0.25">
      <c r="A154" s="140" t="s">
        <v>2415</v>
      </c>
      <c r="B154" s="141" t="s">
        <v>2416</v>
      </c>
    </row>
    <row r="155" spans="1:2" x14ac:dyDescent="0.25">
      <c r="A155" s="140" t="s">
        <v>2417</v>
      </c>
      <c r="B155" s="141" t="s">
        <v>2418</v>
      </c>
    </row>
    <row r="156" spans="1:2" x14ac:dyDescent="0.25">
      <c r="A156" s="140" t="s">
        <v>2419</v>
      </c>
      <c r="B156" s="141" t="s">
        <v>2420</v>
      </c>
    </row>
    <row r="157" spans="1:2" x14ac:dyDescent="0.25">
      <c r="A157" s="140" t="s">
        <v>2421</v>
      </c>
      <c r="B157" s="141" t="s">
        <v>2422</v>
      </c>
    </row>
    <row r="158" spans="1:2" x14ac:dyDescent="0.25">
      <c r="A158" s="140" t="s">
        <v>2423</v>
      </c>
      <c r="B158" s="141" t="s">
        <v>2424</v>
      </c>
    </row>
    <row r="159" spans="1:2" x14ac:dyDescent="0.25">
      <c r="A159" s="140" t="s">
        <v>2425</v>
      </c>
      <c r="B159" s="141" t="s">
        <v>2426</v>
      </c>
    </row>
    <row r="160" spans="1:2" x14ac:dyDescent="0.25">
      <c r="A160" s="140" t="s">
        <v>2427</v>
      </c>
      <c r="B160" s="141" t="s">
        <v>2428</v>
      </c>
    </row>
    <row r="161" spans="1:2" x14ac:dyDescent="0.25">
      <c r="A161" s="140" t="s">
        <v>2429</v>
      </c>
      <c r="B161" s="141" t="s">
        <v>2430</v>
      </c>
    </row>
    <row r="162" spans="1:2" x14ac:dyDescent="0.25">
      <c r="A162" s="140" t="s">
        <v>2431</v>
      </c>
      <c r="B162" s="141" t="s">
        <v>2432</v>
      </c>
    </row>
    <row r="163" spans="1:2" x14ac:dyDescent="0.25">
      <c r="A163" s="140" t="s">
        <v>2433</v>
      </c>
      <c r="B163" s="141" t="s">
        <v>2434</v>
      </c>
    </row>
    <row r="164" spans="1:2" x14ac:dyDescent="0.25">
      <c r="A164" s="140" t="s">
        <v>2435</v>
      </c>
      <c r="B164" s="141" t="s">
        <v>2436</v>
      </c>
    </row>
    <row r="165" spans="1:2" x14ac:dyDescent="0.25">
      <c r="A165" s="140" t="s">
        <v>2437</v>
      </c>
      <c r="B165" s="141" t="s">
        <v>2438</v>
      </c>
    </row>
    <row r="166" spans="1:2" x14ac:dyDescent="0.25">
      <c r="A166" s="140" t="s">
        <v>2439</v>
      </c>
      <c r="B166" s="141" t="s">
        <v>2440</v>
      </c>
    </row>
    <row r="167" spans="1:2" x14ac:dyDescent="0.25">
      <c r="A167" s="140" t="s">
        <v>2441</v>
      </c>
      <c r="B167" s="141" t="s">
        <v>2442</v>
      </c>
    </row>
    <row r="168" spans="1:2" x14ac:dyDescent="0.25">
      <c r="A168" s="140" t="s">
        <v>2443</v>
      </c>
      <c r="B168" s="141" t="s">
        <v>2444</v>
      </c>
    </row>
    <row r="169" spans="1:2" x14ac:dyDescent="0.25">
      <c r="A169" s="140" t="s">
        <v>2445</v>
      </c>
      <c r="B169" s="141" t="s">
        <v>2446</v>
      </c>
    </row>
    <row r="170" spans="1:2" x14ac:dyDescent="0.25">
      <c r="A170" s="140" t="s">
        <v>2447</v>
      </c>
      <c r="B170" s="141" t="s">
        <v>2448</v>
      </c>
    </row>
    <row r="171" spans="1:2" x14ac:dyDescent="0.25">
      <c r="A171" s="140" t="s">
        <v>2449</v>
      </c>
      <c r="B171" s="141" t="s">
        <v>2450</v>
      </c>
    </row>
    <row r="172" spans="1:2" x14ac:dyDescent="0.25">
      <c r="A172" s="140" t="s">
        <v>2451</v>
      </c>
      <c r="B172" s="141" t="s">
        <v>2450</v>
      </c>
    </row>
    <row r="173" spans="1:2" x14ac:dyDescent="0.25">
      <c r="A173" s="140" t="s">
        <v>2452</v>
      </c>
      <c r="B173" s="141" t="s">
        <v>2453</v>
      </c>
    </row>
    <row r="174" spans="1:2" x14ac:dyDescent="0.25">
      <c r="A174" s="140" t="s">
        <v>2454</v>
      </c>
      <c r="B174" s="141" t="s">
        <v>2455</v>
      </c>
    </row>
  </sheetData>
  <autoFilter ref="A5:B174"/>
  <customSheetViews>
    <customSheetView guid="{6C7F880C-5329-4384-A096-6803C702E802}" showAutoFilter="1">
      <pane ySplit="1" topLeftCell="A2" activePane="bottomLeft" state="frozen"/>
      <selection pane="bottomLeft" activeCell="A2" sqref="A2"/>
      <pageMargins left="0.7" right="0.7" top="0.75" bottom="0.75" header="0.3" footer="0.3"/>
      <autoFilter ref="A1:B171"/>
    </customSheetView>
    <customSheetView guid="{0510C839-4320-4222-83CF-237208C06729}" showAutoFilter="1">
      <pane ySplit="1" topLeftCell="A2" activePane="bottomLeft" state="frozen"/>
      <selection pane="bottomLeft" activeCell="B2" sqref="B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71"/>
    </customSheetView>
    <customSheetView guid="{548A3BBF-6570-4EB3-8594-8CD5E99E2455}" showAutoFilter="1">
      <pane ySplit="1" topLeftCell="A2" activePane="bottomLeft" state="frozen"/>
      <selection pane="bottomLeft" activeCell="A2" sqref="A2"/>
      <pageMargins left="0.7" right="0.7" top="0.75" bottom="0.75" header="0.3" footer="0.3"/>
      <autoFilter ref="A1:B171"/>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dvAspect="DVASPECT_ICON" link="[1]!''''" oleUpdate="OLEUPDATE_ONCALL" shapeId="10242">
          <objectPr defaultSize="0" dde="1" r:id="rId4">
            <anchor moveWithCells="1">
              <from>
                <xdr:col>1</xdr:col>
                <xdr:colOff>2876550</xdr:colOff>
                <xdr:row>0</xdr:row>
                <xdr:rowOff>219075</xdr:rowOff>
              </from>
              <to>
                <xdr:col>1</xdr:col>
                <xdr:colOff>3790950</xdr:colOff>
                <xdr:row>4</xdr:row>
                <xdr:rowOff>9525</xdr:rowOff>
              </to>
            </anchor>
          </objectPr>
        </oleObject>
      </mc:Choice>
      <mc:Fallback>
        <oleObject dvAspect="DVASPECT_ICON" link="[1]!''''" oleUpdate="OLEUPDATE_ONCALL" shapeId="10242"/>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8"/>
  <sheetViews>
    <sheetView workbookViewId="0"/>
  </sheetViews>
  <sheetFormatPr defaultRowHeight="15" x14ac:dyDescent="0.25"/>
  <cols>
    <col min="1" max="1" width="13.7109375" customWidth="1"/>
    <col min="2" max="2" width="91.28515625" customWidth="1"/>
  </cols>
  <sheetData>
    <row r="1" spans="1:2" s="58" customFormat="1" ht="21" x14ac:dyDescent="0.35">
      <c r="A1" s="59" t="s">
        <v>2688</v>
      </c>
    </row>
    <row r="2" spans="1:2" s="58" customFormat="1" x14ac:dyDescent="0.25"/>
    <row r="3" spans="1:2" ht="18.75" x14ac:dyDescent="0.25">
      <c r="A3" s="3" t="s">
        <v>2120</v>
      </c>
      <c r="B3" s="4" t="s">
        <v>629</v>
      </c>
    </row>
    <row r="4" spans="1:2" x14ac:dyDescent="0.25">
      <c r="A4" s="1" t="s">
        <v>2457</v>
      </c>
      <c r="B4" s="2" t="s">
        <v>2463</v>
      </c>
    </row>
    <row r="5" spans="1:2" x14ac:dyDescent="0.25">
      <c r="A5" s="1" t="s">
        <v>2458</v>
      </c>
      <c r="B5" s="2" t="s">
        <v>2464</v>
      </c>
    </row>
    <row r="6" spans="1:2" x14ac:dyDescent="0.25">
      <c r="A6" s="1" t="s">
        <v>2459</v>
      </c>
      <c r="B6" s="2" t="s">
        <v>2465</v>
      </c>
    </row>
    <row r="7" spans="1:2" x14ac:dyDescent="0.25">
      <c r="A7" s="1" t="s">
        <v>2460</v>
      </c>
      <c r="B7" s="2" t="s">
        <v>2466</v>
      </c>
    </row>
    <row r="8" spans="1:2" x14ac:dyDescent="0.25">
      <c r="A8" s="1" t="s">
        <v>2461</v>
      </c>
      <c r="B8" s="2" t="s">
        <v>2462</v>
      </c>
    </row>
  </sheetData>
  <autoFilter ref="A3:B8"/>
  <customSheetViews>
    <customSheetView guid="{6C7F880C-5329-4384-A096-6803C702E802}" showAutoFilter="1">
      <selection activeCell="B6" sqref="B6"/>
      <pageMargins left="0.7" right="0.7" top="0.75" bottom="0.75" header="0.3" footer="0.3"/>
      <autoFilter ref="A1:B6"/>
    </customSheetView>
    <customSheetView guid="{0510C839-4320-4222-83CF-237208C06729}" showAutoFilter="1">
      <selection activeCell="B6" sqref="B6"/>
      <pageMargins left="0.7" right="0.7" top="0.75" bottom="0.75" header="0.3" footer="0.3"/>
      <autoFilter ref="A1:B1"/>
    </customSheetView>
    <customSheetView guid="{5DC95D46-1CBA-4E54-9BAA-6983432F56BD}" showAutoFilter="1">
      <selection activeCell="B6" sqref="B6"/>
      <pageMargins left="0.7" right="0.7" top="0.75" bottom="0.75" header="0.3" footer="0.3"/>
      <autoFilter ref="A1:B1"/>
    </customSheetView>
    <customSheetView guid="{983B6BD2-F6B1-4337-B4C1-5DC19B34B19A}" showAutoFilter="1">
      <selection activeCell="B6" sqref="B6"/>
      <pageMargins left="0.7" right="0.7" top="0.75" bottom="0.75" header="0.3" footer="0.3"/>
      <autoFilter ref="A1:B1"/>
    </customSheetView>
    <customSheetView guid="{5EAACF08-0BF2-47FE-A274-4EE6278084D9}" showAutoFilter="1">
      <selection activeCell="B6" sqref="B6"/>
      <pageMargins left="0.7" right="0.7" top="0.75" bottom="0.75" header="0.3" footer="0.3"/>
      <autoFilter ref="A1:B6"/>
    </customSheetView>
    <customSheetView guid="{548A3BBF-6570-4EB3-8594-8CD5E99E2455}" showAutoFilter="1">
      <selection activeCell="B6" sqref="B6"/>
      <pageMargins left="0.7" right="0.7" top="0.75" bottom="0.75" header="0.3" footer="0.3"/>
      <autoFilter ref="A1:B6"/>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C160"/>
  <sheetViews>
    <sheetView workbookViewId="0">
      <pane ySplit="3" topLeftCell="A89" activePane="bottomLeft" state="frozen"/>
      <selection pane="bottomLeft" activeCell="B102" sqref="B102"/>
    </sheetView>
  </sheetViews>
  <sheetFormatPr defaultRowHeight="15" x14ac:dyDescent="0.25"/>
  <cols>
    <col min="1" max="1" width="31.5703125" customWidth="1"/>
    <col min="2" max="2" width="70.85546875" customWidth="1"/>
  </cols>
  <sheetData>
    <row r="1" spans="1:3" s="58" customFormat="1" ht="21" x14ac:dyDescent="0.35">
      <c r="A1" s="59" t="s">
        <v>2171</v>
      </c>
    </row>
    <row r="2" spans="1:3" s="58" customFormat="1" x14ac:dyDescent="0.25">
      <c r="C2" s="98"/>
    </row>
    <row r="3" spans="1:3" ht="18.75" x14ac:dyDescent="0.25">
      <c r="A3" s="3" t="s">
        <v>2120</v>
      </c>
      <c r="B3" s="4" t="s">
        <v>629</v>
      </c>
    </row>
    <row r="4" spans="1:3" x14ac:dyDescent="0.25">
      <c r="A4" s="137" t="s">
        <v>637</v>
      </c>
      <c r="B4" s="138" t="s">
        <v>734</v>
      </c>
    </row>
    <row r="5" spans="1:3" x14ac:dyDescent="0.25">
      <c r="A5" s="137" t="s">
        <v>638</v>
      </c>
      <c r="B5" s="138" t="s">
        <v>735</v>
      </c>
    </row>
    <row r="6" spans="1:3" x14ac:dyDescent="0.25">
      <c r="A6" s="137" t="s">
        <v>441</v>
      </c>
      <c r="B6" s="138" t="s">
        <v>736</v>
      </c>
    </row>
    <row r="7" spans="1:3" x14ac:dyDescent="0.25">
      <c r="A7" s="137" t="s">
        <v>499</v>
      </c>
      <c r="B7" s="138" t="s">
        <v>737</v>
      </c>
    </row>
    <row r="8" spans="1:3" x14ac:dyDescent="0.25">
      <c r="A8" s="137" t="s">
        <v>485</v>
      </c>
      <c r="B8" s="138" t="s">
        <v>738</v>
      </c>
    </row>
    <row r="9" spans="1:3" x14ac:dyDescent="0.25">
      <c r="A9" s="137" t="s">
        <v>445</v>
      </c>
      <c r="B9" s="138" t="s">
        <v>739</v>
      </c>
    </row>
    <row r="10" spans="1:3" x14ac:dyDescent="0.25">
      <c r="A10" s="137" t="s">
        <v>503</v>
      </c>
      <c r="B10" s="138" t="s">
        <v>740</v>
      </c>
    </row>
    <row r="11" spans="1:3" x14ac:dyDescent="0.25">
      <c r="A11" s="135" t="s">
        <v>639</v>
      </c>
      <c r="B11" s="136" t="s">
        <v>741</v>
      </c>
    </row>
    <row r="12" spans="1:3" x14ac:dyDescent="0.25">
      <c r="A12" s="135" t="s">
        <v>487</v>
      </c>
      <c r="B12" s="136" t="s">
        <v>742</v>
      </c>
    </row>
    <row r="13" spans="1:3" x14ac:dyDescent="0.25">
      <c r="A13" s="135" t="s">
        <v>253</v>
      </c>
      <c r="B13" s="136" t="s">
        <v>743</v>
      </c>
    </row>
    <row r="14" spans="1:3" x14ac:dyDescent="0.25">
      <c r="A14" s="135" t="s">
        <v>134</v>
      </c>
      <c r="B14" s="136" t="s">
        <v>744</v>
      </c>
    </row>
    <row r="15" spans="1:3" x14ac:dyDescent="0.25">
      <c r="A15" s="135" t="s">
        <v>136</v>
      </c>
      <c r="B15" s="136" t="s">
        <v>686</v>
      </c>
    </row>
    <row r="16" spans="1:3" x14ac:dyDescent="0.25">
      <c r="A16" s="135" t="s">
        <v>507</v>
      </c>
      <c r="B16" s="136" t="s">
        <v>745</v>
      </c>
    </row>
    <row r="17" spans="1:2" x14ac:dyDescent="0.25">
      <c r="A17" s="135" t="s">
        <v>279</v>
      </c>
      <c r="B17" s="136" t="s">
        <v>746</v>
      </c>
    </row>
    <row r="18" spans="1:2" x14ac:dyDescent="0.25">
      <c r="A18" s="135" t="s">
        <v>517</v>
      </c>
      <c r="B18" s="136" t="s">
        <v>747</v>
      </c>
    </row>
    <row r="19" spans="1:2" x14ac:dyDescent="0.25">
      <c r="A19" s="135" t="s">
        <v>447</v>
      </c>
      <c r="B19" s="136" t="s">
        <v>748</v>
      </c>
    </row>
    <row r="20" spans="1:2" x14ac:dyDescent="0.25">
      <c r="A20" s="135" t="s">
        <v>449</v>
      </c>
      <c r="B20" s="136" t="s">
        <v>709</v>
      </c>
    </row>
    <row r="21" spans="1:2" x14ac:dyDescent="0.25">
      <c r="A21" s="135" t="s">
        <v>267</v>
      </c>
      <c r="B21" s="136" t="s">
        <v>710</v>
      </c>
    </row>
    <row r="22" spans="1:2" x14ac:dyDescent="0.25">
      <c r="A22" s="135" t="s">
        <v>245</v>
      </c>
      <c r="B22" s="136" t="s">
        <v>711</v>
      </c>
    </row>
    <row r="23" spans="1:2" x14ac:dyDescent="0.25">
      <c r="A23" s="135" t="s">
        <v>640</v>
      </c>
      <c r="B23" s="136" t="s">
        <v>749</v>
      </c>
    </row>
    <row r="24" spans="1:2" x14ac:dyDescent="0.25">
      <c r="A24" s="135" t="s">
        <v>236</v>
      </c>
      <c r="B24" s="136" t="s">
        <v>750</v>
      </c>
    </row>
    <row r="25" spans="1:2" x14ac:dyDescent="0.25">
      <c r="A25" s="135" t="s">
        <v>453</v>
      </c>
      <c r="B25" s="136" t="s">
        <v>712</v>
      </c>
    </row>
    <row r="26" spans="1:2" x14ac:dyDescent="0.25">
      <c r="A26" s="135" t="s">
        <v>630</v>
      </c>
      <c r="B26" s="136" t="s">
        <v>687</v>
      </c>
    </row>
    <row r="27" spans="1:2" x14ac:dyDescent="0.25">
      <c r="A27" s="135" t="s">
        <v>283</v>
      </c>
      <c r="B27" s="136" t="s">
        <v>751</v>
      </c>
    </row>
    <row r="28" spans="1:2" x14ac:dyDescent="0.25">
      <c r="A28" s="135" t="s">
        <v>138</v>
      </c>
      <c r="B28" s="136" t="s">
        <v>713</v>
      </c>
    </row>
    <row r="29" spans="1:2" x14ac:dyDescent="0.25">
      <c r="A29" s="135" t="s">
        <v>631</v>
      </c>
      <c r="B29" s="136" t="s">
        <v>688</v>
      </c>
    </row>
    <row r="30" spans="1:2" x14ac:dyDescent="0.25">
      <c r="A30" s="135" t="s">
        <v>142</v>
      </c>
      <c r="B30" s="136" t="s">
        <v>689</v>
      </c>
    </row>
    <row r="31" spans="1:2" x14ac:dyDescent="0.25">
      <c r="A31" s="135" t="s">
        <v>467</v>
      </c>
      <c r="B31" s="136" t="s">
        <v>752</v>
      </c>
    </row>
    <row r="32" spans="1:2" x14ac:dyDescent="0.25">
      <c r="A32" s="135" t="s">
        <v>154</v>
      </c>
      <c r="B32" s="136" t="s">
        <v>690</v>
      </c>
    </row>
    <row r="33" spans="1:2" x14ac:dyDescent="0.25">
      <c r="A33" s="135" t="s">
        <v>632</v>
      </c>
      <c r="B33" s="136" t="s">
        <v>691</v>
      </c>
    </row>
    <row r="34" spans="1:2" x14ac:dyDescent="0.25">
      <c r="A34" s="135" t="s">
        <v>148</v>
      </c>
      <c r="B34" s="136" t="s">
        <v>692</v>
      </c>
    </row>
    <row r="35" spans="1:2" x14ac:dyDescent="0.25">
      <c r="A35" s="135" t="s">
        <v>311</v>
      </c>
      <c r="B35" s="136" t="s">
        <v>693</v>
      </c>
    </row>
    <row r="36" spans="1:2" x14ac:dyDescent="0.25">
      <c r="A36" s="135" t="s">
        <v>633</v>
      </c>
      <c r="B36" s="136" t="s">
        <v>714</v>
      </c>
    </row>
    <row r="37" spans="1:2" x14ac:dyDescent="0.25">
      <c r="A37" s="135" t="s">
        <v>641</v>
      </c>
      <c r="B37" s="136" t="s">
        <v>753</v>
      </c>
    </row>
    <row r="38" spans="1:2" x14ac:dyDescent="0.25">
      <c r="A38" s="135" t="s">
        <v>150</v>
      </c>
      <c r="B38" s="136" t="s">
        <v>694</v>
      </c>
    </row>
    <row r="39" spans="1:2" x14ac:dyDescent="0.25">
      <c r="A39" s="135" t="s">
        <v>313</v>
      </c>
      <c r="B39" s="136" t="s">
        <v>754</v>
      </c>
    </row>
    <row r="40" spans="1:2" x14ac:dyDescent="0.25">
      <c r="A40" s="135" t="s">
        <v>529</v>
      </c>
      <c r="B40" s="136" t="s">
        <v>715</v>
      </c>
    </row>
    <row r="41" spans="1:2" x14ac:dyDescent="0.25">
      <c r="A41" s="135" t="s">
        <v>152</v>
      </c>
      <c r="B41" s="136" t="s">
        <v>695</v>
      </c>
    </row>
    <row r="42" spans="1:2" x14ac:dyDescent="0.25">
      <c r="A42" s="135" t="s">
        <v>642</v>
      </c>
      <c r="B42" s="136" t="s">
        <v>755</v>
      </c>
    </row>
    <row r="43" spans="1:2" x14ac:dyDescent="0.25">
      <c r="A43" s="135" t="s">
        <v>315</v>
      </c>
      <c r="B43" s="136" t="s">
        <v>696</v>
      </c>
    </row>
    <row r="44" spans="1:2" x14ac:dyDescent="0.25">
      <c r="A44" s="135" t="s">
        <v>321</v>
      </c>
      <c r="B44" s="136" t="s">
        <v>716</v>
      </c>
    </row>
    <row r="45" spans="1:2" x14ac:dyDescent="0.25">
      <c r="A45" s="135" t="s">
        <v>208</v>
      </c>
      <c r="B45" s="136" t="s">
        <v>717</v>
      </c>
    </row>
    <row r="46" spans="1:2" x14ac:dyDescent="0.25">
      <c r="A46" s="135" t="s">
        <v>323</v>
      </c>
      <c r="B46" s="136" t="s">
        <v>756</v>
      </c>
    </row>
    <row r="47" spans="1:2" x14ac:dyDescent="0.25">
      <c r="A47" s="135" t="s">
        <v>535</v>
      </c>
      <c r="B47" s="136" t="s">
        <v>757</v>
      </c>
    </row>
    <row r="48" spans="1:2" x14ac:dyDescent="0.25">
      <c r="A48" s="135" t="s">
        <v>643</v>
      </c>
      <c r="B48" s="136" t="s">
        <v>758</v>
      </c>
    </row>
    <row r="49" spans="1:2" x14ac:dyDescent="0.25">
      <c r="A49" s="135" t="s">
        <v>644</v>
      </c>
      <c r="B49" s="136" t="s">
        <v>759</v>
      </c>
    </row>
    <row r="50" spans="1:2" x14ac:dyDescent="0.25">
      <c r="A50" s="135" t="s">
        <v>645</v>
      </c>
      <c r="B50" s="136" t="s">
        <v>760</v>
      </c>
    </row>
    <row r="51" spans="1:2" x14ac:dyDescent="0.25">
      <c r="A51" s="135" t="s">
        <v>646</v>
      </c>
      <c r="B51" s="136" t="s">
        <v>761</v>
      </c>
    </row>
    <row r="52" spans="1:2" x14ac:dyDescent="0.25">
      <c r="A52" s="135" t="s">
        <v>156</v>
      </c>
      <c r="B52" s="136" t="s">
        <v>722</v>
      </c>
    </row>
    <row r="53" spans="1:2" x14ac:dyDescent="0.25">
      <c r="A53" s="135" t="s">
        <v>158</v>
      </c>
      <c r="B53" s="136" t="s">
        <v>697</v>
      </c>
    </row>
    <row r="54" spans="1:2" x14ac:dyDescent="0.25">
      <c r="A54" s="135" t="s">
        <v>647</v>
      </c>
      <c r="B54" s="136" t="s">
        <v>762</v>
      </c>
    </row>
    <row r="55" spans="1:2" x14ac:dyDescent="0.25">
      <c r="A55" s="135" t="s">
        <v>648</v>
      </c>
      <c r="B55" s="136" t="s">
        <v>763</v>
      </c>
    </row>
    <row r="56" spans="1:2" x14ac:dyDescent="0.25">
      <c r="A56" s="135" t="s">
        <v>425</v>
      </c>
      <c r="B56" s="136" t="s">
        <v>764</v>
      </c>
    </row>
    <row r="57" spans="1:2" x14ac:dyDescent="0.25">
      <c r="A57" s="135" t="s">
        <v>160</v>
      </c>
      <c r="B57" s="136" t="s">
        <v>765</v>
      </c>
    </row>
    <row r="58" spans="1:2" x14ac:dyDescent="0.25">
      <c r="A58" s="135" t="s">
        <v>649</v>
      </c>
      <c r="B58" s="136" t="s">
        <v>766</v>
      </c>
    </row>
    <row r="59" spans="1:2" x14ac:dyDescent="0.25">
      <c r="A59" s="135" t="s">
        <v>194</v>
      </c>
      <c r="B59" s="136" t="s">
        <v>767</v>
      </c>
    </row>
    <row r="60" spans="1:2" x14ac:dyDescent="0.25">
      <c r="A60" s="135" t="s">
        <v>237</v>
      </c>
      <c r="B60" s="136" t="s">
        <v>723</v>
      </c>
    </row>
    <row r="61" spans="1:2" x14ac:dyDescent="0.25">
      <c r="A61" s="135" t="s">
        <v>162</v>
      </c>
      <c r="B61" s="136" t="s">
        <v>698</v>
      </c>
    </row>
    <row r="62" spans="1:2" x14ac:dyDescent="0.25">
      <c r="A62" s="135" t="s">
        <v>650</v>
      </c>
      <c r="B62" s="136" t="s">
        <v>768</v>
      </c>
    </row>
    <row r="63" spans="1:2" x14ac:dyDescent="0.25">
      <c r="A63" s="135" t="s">
        <v>651</v>
      </c>
      <c r="B63" s="136" t="s">
        <v>769</v>
      </c>
    </row>
    <row r="64" spans="1:2" x14ac:dyDescent="0.25">
      <c r="A64" s="135" t="s">
        <v>652</v>
      </c>
      <c r="B64" s="136" t="s">
        <v>770</v>
      </c>
    </row>
    <row r="65" spans="1:2" x14ac:dyDescent="0.25">
      <c r="A65" s="135" t="s">
        <v>653</v>
      </c>
      <c r="B65" s="136" t="s">
        <v>771</v>
      </c>
    </row>
    <row r="66" spans="1:2" x14ac:dyDescent="0.25">
      <c r="A66" s="135" t="s">
        <v>335</v>
      </c>
      <c r="B66" s="136" t="s">
        <v>772</v>
      </c>
    </row>
    <row r="67" spans="1:2" x14ac:dyDescent="0.25">
      <c r="A67" s="135" t="s">
        <v>654</v>
      </c>
      <c r="B67" s="136" t="s">
        <v>773</v>
      </c>
    </row>
    <row r="68" spans="1:2" x14ac:dyDescent="0.25">
      <c r="A68" s="135" t="s">
        <v>655</v>
      </c>
      <c r="B68" s="136" t="s">
        <v>774</v>
      </c>
    </row>
    <row r="69" spans="1:2" x14ac:dyDescent="0.25">
      <c r="A69" s="135" t="s">
        <v>656</v>
      </c>
      <c r="B69" s="136" t="s">
        <v>775</v>
      </c>
    </row>
    <row r="70" spans="1:2" x14ac:dyDescent="0.25">
      <c r="A70" s="135" t="s">
        <v>289</v>
      </c>
      <c r="B70" s="136" t="s">
        <v>776</v>
      </c>
    </row>
    <row r="71" spans="1:2" x14ac:dyDescent="0.25">
      <c r="A71" s="135" t="s">
        <v>373</v>
      </c>
      <c r="B71" s="136" t="s">
        <v>777</v>
      </c>
    </row>
    <row r="72" spans="1:2" x14ac:dyDescent="0.25">
      <c r="A72" s="135" t="s">
        <v>657</v>
      </c>
      <c r="B72" s="136" t="s">
        <v>778</v>
      </c>
    </row>
    <row r="73" spans="1:2" x14ac:dyDescent="0.25">
      <c r="A73" s="135" t="s">
        <v>658</v>
      </c>
      <c r="B73" s="136" t="s">
        <v>779</v>
      </c>
    </row>
    <row r="74" spans="1:2" x14ac:dyDescent="0.25">
      <c r="A74" s="135" t="s">
        <v>659</v>
      </c>
      <c r="B74" s="136" t="s">
        <v>780</v>
      </c>
    </row>
    <row r="75" spans="1:2" x14ac:dyDescent="0.25">
      <c r="A75" s="135" t="s">
        <v>660</v>
      </c>
      <c r="B75" s="136" t="s">
        <v>781</v>
      </c>
    </row>
    <row r="76" spans="1:2" x14ac:dyDescent="0.25">
      <c r="A76" s="135" t="s">
        <v>559</v>
      </c>
      <c r="B76" s="136" t="s">
        <v>782</v>
      </c>
    </row>
    <row r="77" spans="1:2" x14ac:dyDescent="0.25">
      <c r="A77" s="135" t="s">
        <v>196</v>
      </c>
      <c r="B77" s="136" t="s">
        <v>783</v>
      </c>
    </row>
    <row r="78" spans="1:2" x14ac:dyDescent="0.25">
      <c r="A78" s="135" t="s">
        <v>561</v>
      </c>
      <c r="B78" s="136" t="s">
        <v>721</v>
      </c>
    </row>
    <row r="79" spans="1:2" x14ac:dyDescent="0.25">
      <c r="A79" s="135" t="s">
        <v>477</v>
      </c>
      <c r="B79" s="136" t="s">
        <v>724</v>
      </c>
    </row>
    <row r="80" spans="1:2" x14ac:dyDescent="0.25">
      <c r="A80" s="135" t="s">
        <v>661</v>
      </c>
      <c r="B80" s="136" t="s">
        <v>784</v>
      </c>
    </row>
    <row r="81" spans="1:2" x14ac:dyDescent="0.25">
      <c r="A81" s="135" t="s">
        <v>662</v>
      </c>
      <c r="B81" s="136" t="s">
        <v>785</v>
      </c>
    </row>
    <row r="82" spans="1:2" x14ac:dyDescent="0.25">
      <c r="A82" s="135" t="s">
        <v>164</v>
      </c>
      <c r="B82" s="136" t="s">
        <v>699</v>
      </c>
    </row>
    <row r="83" spans="1:2" x14ac:dyDescent="0.25">
      <c r="A83" s="135" t="s">
        <v>168</v>
      </c>
      <c r="B83" s="136" t="s">
        <v>700</v>
      </c>
    </row>
    <row r="84" spans="1:2" x14ac:dyDescent="0.25">
      <c r="A84" s="135" t="s">
        <v>341</v>
      </c>
      <c r="B84" s="136" t="s">
        <v>786</v>
      </c>
    </row>
    <row r="85" spans="1:2" x14ac:dyDescent="0.25">
      <c r="A85" s="135" t="s">
        <v>347</v>
      </c>
      <c r="B85" s="136" t="s">
        <v>787</v>
      </c>
    </row>
    <row r="86" spans="1:2" x14ac:dyDescent="0.25">
      <c r="A86" s="135" t="s">
        <v>663</v>
      </c>
      <c r="B86" s="136" t="s">
        <v>788</v>
      </c>
    </row>
    <row r="87" spans="1:2" x14ac:dyDescent="0.25">
      <c r="A87" s="135" t="s">
        <v>232</v>
      </c>
      <c r="B87" s="136" t="s">
        <v>725</v>
      </c>
    </row>
    <row r="88" spans="1:2" x14ac:dyDescent="0.25">
      <c r="A88" s="135" t="s">
        <v>345</v>
      </c>
      <c r="B88" s="136" t="s">
        <v>789</v>
      </c>
    </row>
    <row r="89" spans="1:2" x14ac:dyDescent="0.25">
      <c r="A89" s="135" t="s">
        <v>573</v>
      </c>
      <c r="B89" s="136" t="s">
        <v>790</v>
      </c>
    </row>
    <row r="90" spans="1:2" x14ac:dyDescent="0.25">
      <c r="A90" s="135" t="s">
        <v>565</v>
      </c>
      <c r="B90" s="136" t="s">
        <v>726</v>
      </c>
    </row>
    <row r="91" spans="1:2" x14ac:dyDescent="0.25">
      <c r="A91" s="135" t="s">
        <v>349</v>
      </c>
      <c r="B91" s="136" t="s">
        <v>791</v>
      </c>
    </row>
    <row r="92" spans="1:2" x14ac:dyDescent="0.25">
      <c r="A92" s="135" t="s">
        <v>212</v>
      </c>
      <c r="B92" s="136" t="s">
        <v>792</v>
      </c>
    </row>
    <row r="93" spans="1:2" x14ac:dyDescent="0.25">
      <c r="A93" s="135" t="s">
        <v>170</v>
      </c>
      <c r="B93" s="136" t="s">
        <v>701</v>
      </c>
    </row>
    <row r="94" spans="1:2" x14ac:dyDescent="0.25">
      <c r="A94" s="135" t="s">
        <v>433</v>
      </c>
      <c r="B94" s="136" t="s">
        <v>793</v>
      </c>
    </row>
    <row r="95" spans="1:2" x14ac:dyDescent="0.25">
      <c r="A95" s="135" t="s">
        <v>357</v>
      </c>
      <c r="B95" s="136" t="s">
        <v>360</v>
      </c>
    </row>
    <row r="96" spans="1:2" x14ac:dyDescent="0.25">
      <c r="A96" s="135" t="s">
        <v>664</v>
      </c>
      <c r="B96" s="136" t="s">
        <v>794</v>
      </c>
    </row>
    <row r="97" spans="1:2" x14ac:dyDescent="0.25">
      <c r="A97" s="135" t="s">
        <v>361</v>
      </c>
      <c r="B97" s="136" t="s">
        <v>795</v>
      </c>
    </row>
    <row r="98" spans="1:2" x14ac:dyDescent="0.25">
      <c r="A98" s="135" t="s">
        <v>363</v>
      </c>
      <c r="B98" s="136" t="s">
        <v>796</v>
      </c>
    </row>
    <row r="99" spans="1:2" x14ac:dyDescent="0.25">
      <c r="A99" s="135" t="s">
        <v>172</v>
      </c>
      <c r="B99" s="136" t="s">
        <v>702</v>
      </c>
    </row>
    <row r="100" spans="1:2" x14ac:dyDescent="0.25">
      <c r="A100" s="135" t="s">
        <v>241</v>
      </c>
      <c r="B100" s="136" t="s">
        <v>727</v>
      </c>
    </row>
    <row r="101" spans="1:2" x14ac:dyDescent="0.25">
      <c r="A101" s="135" t="s">
        <v>359</v>
      </c>
      <c r="B101" s="136" t="s">
        <v>797</v>
      </c>
    </row>
    <row r="102" spans="1:2" x14ac:dyDescent="0.25">
      <c r="A102" s="135" t="s">
        <v>665</v>
      </c>
      <c r="B102" s="136" t="s">
        <v>798</v>
      </c>
    </row>
    <row r="103" spans="1:2" x14ac:dyDescent="0.25">
      <c r="A103" s="135" t="s">
        <v>666</v>
      </c>
      <c r="B103" s="136" t="s">
        <v>799</v>
      </c>
    </row>
    <row r="104" spans="1:2" x14ac:dyDescent="0.25">
      <c r="A104" s="135" t="s">
        <v>585</v>
      </c>
      <c r="B104" s="136" t="s">
        <v>800</v>
      </c>
    </row>
    <row r="105" spans="1:2" x14ac:dyDescent="0.25">
      <c r="A105" s="135" t="s">
        <v>667</v>
      </c>
      <c r="B105" s="136" t="s">
        <v>801</v>
      </c>
    </row>
    <row r="106" spans="1:2" x14ac:dyDescent="0.25">
      <c r="A106" s="135" t="s">
        <v>668</v>
      </c>
      <c r="B106" s="136" t="s">
        <v>802</v>
      </c>
    </row>
    <row r="107" spans="1:2" x14ac:dyDescent="0.25">
      <c r="A107" s="135" t="s">
        <v>591</v>
      </c>
      <c r="B107" s="136" t="s">
        <v>803</v>
      </c>
    </row>
    <row r="108" spans="1:2" x14ac:dyDescent="0.25">
      <c r="A108" s="135" t="s">
        <v>669</v>
      </c>
      <c r="B108" s="136" t="s">
        <v>804</v>
      </c>
    </row>
    <row r="109" spans="1:2" x14ac:dyDescent="0.25">
      <c r="A109" s="135" t="s">
        <v>174</v>
      </c>
      <c r="B109" s="136" t="s">
        <v>703</v>
      </c>
    </row>
    <row r="110" spans="1:2" x14ac:dyDescent="0.25">
      <c r="A110" s="135" t="s">
        <v>176</v>
      </c>
      <c r="B110" s="136" t="s">
        <v>704</v>
      </c>
    </row>
    <row r="111" spans="1:2" x14ac:dyDescent="0.25">
      <c r="A111" s="135" t="s">
        <v>670</v>
      </c>
      <c r="B111" s="136" t="s">
        <v>805</v>
      </c>
    </row>
    <row r="112" spans="1:2" x14ac:dyDescent="0.25">
      <c r="A112" s="135" t="s">
        <v>635</v>
      </c>
      <c r="B112" s="136" t="s">
        <v>720</v>
      </c>
    </row>
    <row r="113" spans="1:2" x14ac:dyDescent="0.25">
      <c r="A113" s="135" t="s">
        <v>671</v>
      </c>
      <c r="B113" s="136" t="s">
        <v>806</v>
      </c>
    </row>
    <row r="114" spans="1:2" x14ac:dyDescent="0.25">
      <c r="A114" s="135" t="s">
        <v>178</v>
      </c>
      <c r="B114" s="136" t="s">
        <v>705</v>
      </c>
    </row>
    <row r="115" spans="1:2" x14ac:dyDescent="0.25">
      <c r="A115" s="135" t="s">
        <v>495</v>
      </c>
      <c r="B115" s="136" t="s">
        <v>728</v>
      </c>
    </row>
    <row r="116" spans="1:2" x14ac:dyDescent="0.25">
      <c r="A116" s="135" t="s">
        <v>371</v>
      </c>
      <c r="B116" s="136" t="s">
        <v>807</v>
      </c>
    </row>
    <row r="117" spans="1:2" x14ac:dyDescent="0.25">
      <c r="A117" s="135" t="s">
        <v>601</v>
      </c>
      <c r="B117" s="136" t="s">
        <v>808</v>
      </c>
    </row>
    <row r="118" spans="1:2" x14ac:dyDescent="0.25">
      <c r="A118" s="135" t="s">
        <v>385</v>
      </c>
      <c r="B118" s="136" t="s">
        <v>718</v>
      </c>
    </row>
    <row r="119" spans="1:2" x14ac:dyDescent="0.25">
      <c r="A119" s="135" t="s">
        <v>395</v>
      </c>
      <c r="B119" s="136" t="s">
        <v>809</v>
      </c>
    </row>
    <row r="120" spans="1:2" x14ac:dyDescent="0.25">
      <c r="A120" s="135" t="s">
        <v>180</v>
      </c>
      <c r="B120" s="136" t="s">
        <v>810</v>
      </c>
    </row>
    <row r="121" spans="1:2" x14ac:dyDescent="0.25">
      <c r="A121" s="135" t="s">
        <v>603</v>
      </c>
      <c r="B121" s="136" t="s">
        <v>811</v>
      </c>
    </row>
    <row r="122" spans="1:2" x14ac:dyDescent="0.25">
      <c r="A122" s="135" t="s">
        <v>218</v>
      </c>
      <c r="B122" s="136" t="s">
        <v>729</v>
      </c>
    </row>
    <row r="123" spans="1:2" x14ac:dyDescent="0.25">
      <c r="A123" s="135" t="s">
        <v>182</v>
      </c>
      <c r="B123" s="136" t="s">
        <v>812</v>
      </c>
    </row>
    <row r="124" spans="1:2" x14ac:dyDescent="0.25">
      <c r="A124" s="135" t="s">
        <v>184</v>
      </c>
      <c r="B124" s="136" t="s">
        <v>706</v>
      </c>
    </row>
    <row r="125" spans="1:2" x14ac:dyDescent="0.25">
      <c r="A125" s="135" t="s">
        <v>387</v>
      </c>
      <c r="B125" s="136" t="s">
        <v>707</v>
      </c>
    </row>
    <row r="126" spans="1:2" x14ac:dyDescent="0.25">
      <c r="A126" s="135" t="s">
        <v>599</v>
      </c>
      <c r="B126" s="136" t="s">
        <v>813</v>
      </c>
    </row>
    <row r="127" spans="1:2" x14ac:dyDescent="0.25">
      <c r="A127" s="135" t="s">
        <v>383</v>
      </c>
      <c r="B127" s="136" t="s">
        <v>814</v>
      </c>
    </row>
    <row r="128" spans="1:2" x14ac:dyDescent="0.25">
      <c r="A128" s="135" t="s">
        <v>391</v>
      </c>
      <c r="B128" s="136" t="s">
        <v>815</v>
      </c>
    </row>
    <row r="129" spans="1:2" x14ac:dyDescent="0.25">
      <c r="A129" s="135" t="s">
        <v>636</v>
      </c>
      <c r="B129" s="136" t="s">
        <v>730</v>
      </c>
    </row>
    <row r="130" spans="1:2" x14ac:dyDescent="0.25">
      <c r="A130" s="135" t="s">
        <v>397</v>
      </c>
      <c r="B130" s="136" t="s">
        <v>731</v>
      </c>
    </row>
    <row r="131" spans="1:2" x14ac:dyDescent="0.25">
      <c r="A131" s="135" t="s">
        <v>399</v>
      </c>
      <c r="B131" s="136" t="s">
        <v>816</v>
      </c>
    </row>
    <row r="132" spans="1:2" x14ac:dyDescent="0.25">
      <c r="A132" s="135" t="s">
        <v>381</v>
      </c>
      <c r="B132" s="136" t="s">
        <v>817</v>
      </c>
    </row>
    <row r="133" spans="1:2" x14ac:dyDescent="0.25">
      <c r="A133" s="135" t="s">
        <v>672</v>
      </c>
      <c r="B133" s="136" t="s">
        <v>818</v>
      </c>
    </row>
    <row r="134" spans="1:2" x14ac:dyDescent="0.25">
      <c r="A134" s="137" t="s">
        <v>527</v>
      </c>
      <c r="B134" s="138" t="s">
        <v>708</v>
      </c>
    </row>
    <row r="135" spans="1:2" x14ac:dyDescent="0.25">
      <c r="A135" s="135" t="s">
        <v>673</v>
      </c>
      <c r="B135" s="136" t="s">
        <v>819</v>
      </c>
    </row>
    <row r="136" spans="1:2" x14ac:dyDescent="0.25">
      <c r="A136" s="135" t="s">
        <v>674</v>
      </c>
      <c r="B136" s="136" t="s">
        <v>820</v>
      </c>
    </row>
    <row r="137" spans="1:2" x14ac:dyDescent="0.25">
      <c r="A137" s="135" t="s">
        <v>675</v>
      </c>
      <c r="B137" s="136" t="s">
        <v>821</v>
      </c>
    </row>
    <row r="138" spans="1:2" x14ac:dyDescent="0.25">
      <c r="A138" s="135" t="s">
        <v>405</v>
      </c>
      <c r="B138" s="136" t="s">
        <v>822</v>
      </c>
    </row>
    <row r="139" spans="1:2" x14ac:dyDescent="0.25">
      <c r="A139" s="135" t="s">
        <v>439</v>
      </c>
      <c r="B139" s="136" t="s">
        <v>823</v>
      </c>
    </row>
    <row r="140" spans="1:2" x14ac:dyDescent="0.25">
      <c r="A140" s="135" t="s">
        <v>615</v>
      </c>
      <c r="B140" s="136" t="s">
        <v>824</v>
      </c>
    </row>
    <row r="141" spans="1:2" x14ac:dyDescent="0.25">
      <c r="A141" s="135" t="s">
        <v>613</v>
      </c>
      <c r="B141" s="136" t="s">
        <v>825</v>
      </c>
    </row>
    <row r="142" spans="1:2" x14ac:dyDescent="0.25">
      <c r="A142" s="135" t="s">
        <v>483</v>
      </c>
      <c r="B142" s="136" t="s">
        <v>826</v>
      </c>
    </row>
    <row r="143" spans="1:2" x14ac:dyDescent="0.25">
      <c r="A143" s="135" t="s">
        <v>234</v>
      </c>
      <c r="B143" s="136" t="s">
        <v>732</v>
      </c>
    </row>
    <row r="144" spans="1:2" x14ac:dyDescent="0.25">
      <c r="A144" s="135" t="s">
        <v>676</v>
      </c>
      <c r="B144" s="136" t="s">
        <v>827</v>
      </c>
    </row>
    <row r="145" spans="1:2" x14ac:dyDescent="0.25">
      <c r="A145" s="135" t="s">
        <v>409</v>
      </c>
      <c r="B145" s="136" t="s">
        <v>828</v>
      </c>
    </row>
    <row r="146" spans="1:2" x14ac:dyDescent="0.25">
      <c r="A146" s="135" t="s">
        <v>609</v>
      </c>
      <c r="B146" s="136" t="s">
        <v>829</v>
      </c>
    </row>
    <row r="147" spans="1:2" x14ac:dyDescent="0.25">
      <c r="A147" s="135" t="s">
        <v>677</v>
      </c>
      <c r="B147" s="136" t="s">
        <v>830</v>
      </c>
    </row>
    <row r="148" spans="1:2" x14ac:dyDescent="0.25">
      <c r="A148" s="135" t="s">
        <v>413</v>
      </c>
      <c r="B148" s="136" t="s">
        <v>831</v>
      </c>
    </row>
    <row r="149" spans="1:2" x14ac:dyDescent="0.25">
      <c r="A149" s="135" t="s">
        <v>186</v>
      </c>
      <c r="B149" s="136" t="s">
        <v>733</v>
      </c>
    </row>
    <row r="150" spans="1:2" x14ac:dyDescent="0.25">
      <c r="A150" s="137" t="s">
        <v>678</v>
      </c>
      <c r="B150" s="138" t="s">
        <v>832</v>
      </c>
    </row>
    <row r="151" spans="1:2" x14ac:dyDescent="0.25">
      <c r="A151" s="135" t="s">
        <v>443</v>
      </c>
      <c r="B151" s="136" t="s">
        <v>833</v>
      </c>
    </row>
    <row r="152" spans="1:2" x14ac:dyDescent="0.25">
      <c r="A152" s="135" t="s">
        <v>623</v>
      </c>
      <c r="B152" s="136" t="s">
        <v>834</v>
      </c>
    </row>
    <row r="153" spans="1:2" x14ac:dyDescent="0.25">
      <c r="A153" s="135" t="s">
        <v>679</v>
      </c>
      <c r="B153" s="136" t="s">
        <v>835</v>
      </c>
    </row>
    <row r="154" spans="1:2" x14ac:dyDescent="0.25">
      <c r="A154" s="135" t="s">
        <v>634</v>
      </c>
      <c r="B154" s="136" t="s">
        <v>719</v>
      </c>
    </row>
    <row r="155" spans="1:2" x14ac:dyDescent="0.25">
      <c r="A155" s="135" t="s">
        <v>680</v>
      </c>
      <c r="B155" s="136" t="s">
        <v>836</v>
      </c>
    </row>
    <row r="156" spans="1:2" x14ac:dyDescent="0.25">
      <c r="A156" s="135" t="s">
        <v>681</v>
      </c>
      <c r="B156" s="136" t="s">
        <v>837</v>
      </c>
    </row>
    <row r="157" spans="1:2" x14ac:dyDescent="0.25">
      <c r="A157" s="135" t="s">
        <v>682</v>
      </c>
      <c r="B157" s="136" t="s">
        <v>838</v>
      </c>
    </row>
    <row r="158" spans="1:2" x14ac:dyDescent="0.25">
      <c r="A158" s="135" t="s">
        <v>393</v>
      </c>
      <c r="B158" s="136" t="s">
        <v>839</v>
      </c>
    </row>
    <row r="159" spans="1:2" x14ac:dyDescent="0.25">
      <c r="A159" s="135" t="s">
        <v>683</v>
      </c>
      <c r="B159" s="136" t="s">
        <v>840</v>
      </c>
    </row>
    <row r="160" spans="1:2" x14ac:dyDescent="0.25">
      <c r="A160" s="135" t="s">
        <v>684</v>
      </c>
      <c r="B160" s="136" t="s">
        <v>841</v>
      </c>
    </row>
  </sheetData>
  <autoFilter ref="A3:B160">
    <sortState ref="A4:B175">
      <sortCondition ref="A3:A175"/>
    </sortState>
  </autoFilter>
  <customSheetViews>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184"/>
    </customSheetView>
    <customSheetView guid="{548A3BBF-6570-4EB3-8594-8CD5E99E2455}"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C756"/>
  <sheetViews>
    <sheetView workbookViewId="0">
      <pane ySplit="5" topLeftCell="A6" activePane="bottomLeft" state="frozen"/>
      <selection pane="bottomLeft" activeCell="B482" sqref="A6:B482"/>
    </sheetView>
  </sheetViews>
  <sheetFormatPr defaultRowHeight="15" x14ac:dyDescent="0.25"/>
  <cols>
    <col min="1" max="1" width="23.5703125" customWidth="1"/>
    <col min="2" max="2" width="79.7109375" customWidth="1"/>
  </cols>
  <sheetData>
    <row r="1" spans="1:3" s="64" customFormat="1" ht="21" x14ac:dyDescent="0.35">
      <c r="A1" s="64" t="s">
        <v>2689</v>
      </c>
    </row>
    <row r="2" spans="1:3" s="64" customFormat="1" ht="15" customHeight="1" x14ac:dyDescent="0.35"/>
    <row r="3" spans="1:3" s="64" customFormat="1" ht="15.75" customHeight="1" x14ac:dyDescent="0.35">
      <c r="A3" s="93" t="s">
        <v>2783</v>
      </c>
    </row>
    <row r="4" spans="1:3" s="62" customFormat="1" x14ac:dyDescent="0.25">
      <c r="C4" s="98"/>
    </row>
    <row r="5" spans="1:3" ht="18.75" x14ac:dyDescent="0.25">
      <c r="A5" s="3" t="s">
        <v>2120</v>
      </c>
      <c r="B5" s="4" t="s">
        <v>629</v>
      </c>
      <c r="C5" s="98"/>
    </row>
    <row r="6" spans="1:3" x14ac:dyDescent="0.25">
      <c r="A6" s="137" t="s">
        <v>858</v>
      </c>
      <c r="B6" s="138" t="s">
        <v>859</v>
      </c>
    </row>
    <row r="7" spans="1:3" x14ac:dyDescent="0.25">
      <c r="A7" s="137" t="s">
        <v>860</v>
      </c>
      <c r="B7" s="138" t="s">
        <v>861</v>
      </c>
    </row>
    <row r="8" spans="1:3" x14ac:dyDescent="0.25">
      <c r="A8" s="137" t="s">
        <v>862</v>
      </c>
      <c r="B8" s="138" t="s">
        <v>863</v>
      </c>
    </row>
    <row r="9" spans="1:3" x14ac:dyDescent="0.25">
      <c r="A9" s="137" t="s">
        <v>864</v>
      </c>
      <c r="B9" s="138" t="s">
        <v>865</v>
      </c>
    </row>
    <row r="10" spans="1:3" x14ac:dyDescent="0.25">
      <c r="A10" s="137" t="s">
        <v>866</v>
      </c>
      <c r="B10" s="138" t="s">
        <v>867</v>
      </c>
    </row>
    <row r="11" spans="1:3" x14ac:dyDescent="0.25">
      <c r="A11" s="137" t="s">
        <v>868</v>
      </c>
      <c r="B11" s="138" t="s">
        <v>869</v>
      </c>
    </row>
    <row r="12" spans="1:3" x14ac:dyDescent="0.25">
      <c r="A12" s="137" t="s">
        <v>870</v>
      </c>
      <c r="B12" s="138" t="s">
        <v>871</v>
      </c>
    </row>
    <row r="13" spans="1:3" x14ac:dyDescent="0.25">
      <c r="A13" s="137" t="s">
        <v>872</v>
      </c>
      <c r="B13" s="138" t="s">
        <v>873</v>
      </c>
    </row>
    <row r="14" spans="1:3" x14ac:dyDescent="0.25">
      <c r="A14" s="137" t="s">
        <v>874</v>
      </c>
      <c r="B14" s="138" t="s">
        <v>875</v>
      </c>
    </row>
    <row r="15" spans="1:3" x14ac:dyDescent="0.25">
      <c r="A15" s="137" t="s">
        <v>876</v>
      </c>
      <c r="B15" s="138" t="s">
        <v>877</v>
      </c>
    </row>
    <row r="16" spans="1:3" x14ac:dyDescent="0.25">
      <c r="A16" s="135" t="s">
        <v>878</v>
      </c>
      <c r="B16" s="136" t="s">
        <v>879</v>
      </c>
    </row>
    <row r="17" spans="1:2" x14ac:dyDescent="0.25">
      <c r="A17" s="135" t="s">
        <v>880</v>
      </c>
      <c r="B17" s="136" t="s">
        <v>881</v>
      </c>
    </row>
    <row r="18" spans="1:2" x14ac:dyDescent="0.25">
      <c r="A18" s="135" t="s">
        <v>882</v>
      </c>
      <c r="B18" s="136" t="s">
        <v>883</v>
      </c>
    </row>
    <row r="19" spans="1:2" x14ac:dyDescent="0.25">
      <c r="A19" s="135" t="s">
        <v>884</v>
      </c>
      <c r="B19" s="136" t="s">
        <v>885</v>
      </c>
    </row>
    <row r="20" spans="1:2" x14ac:dyDescent="0.25">
      <c r="A20" s="135" t="s">
        <v>886</v>
      </c>
      <c r="B20" s="136" t="s">
        <v>887</v>
      </c>
    </row>
    <row r="21" spans="1:2" x14ac:dyDescent="0.25">
      <c r="A21" s="135" t="s">
        <v>888</v>
      </c>
      <c r="B21" s="136" t="s">
        <v>889</v>
      </c>
    </row>
    <row r="22" spans="1:2" x14ac:dyDescent="0.25">
      <c r="A22" s="135" t="s">
        <v>890</v>
      </c>
      <c r="B22" s="136" t="s">
        <v>891</v>
      </c>
    </row>
    <row r="23" spans="1:2" x14ac:dyDescent="0.25">
      <c r="A23" s="135" t="s">
        <v>892</v>
      </c>
      <c r="B23" s="136" t="s">
        <v>893</v>
      </c>
    </row>
    <row r="24" spans="1:2" x14ac:dyDescent="0.25">
      <c r="A24" s="135" t="s">
        <v>894</v>
      </c>
      <c r="B24" s="136" t="s">
        <v>895</v>
      </c>
    </row>
    <row r="25" spans="1:2" x14ac:dyDescent="0.25">
      <c r="A25" s="135" t="s">
        <v>896</v>
      </c>
      <c r="B25" s="136" t="s">
        <v>897</v>
      </c>
    </row>
    <row r="26" spans="1:2" x14ac:dyDescent="0.25">
      <c r="A26" s="135" t="s">
        <v>898</v>
      </c>
      <c r="B26" s="136" t="s">
        <v>899</v>
      </c>
    </row>
    <row r="27" spans="1:2" x14ac:dyDescent="0.25">
      <c r="A27" s="135" t="s">
        <v>900</v>
      </c>
      <c r="B27" s="136" t="s">
        <v>877</v>
      </c>
    </row>
    <row r="28" spans="1:2" x14ac:dyDescent="0.25">
      <c r="A28" s="135" t="s">
        <v>901</v>
      </c>
      <c r="B28" s="136" t="s">
        <v>902</v>
      </c>
    </row>
    <row r="29" spans="1:2" x14ac:dyDescent="0.25">
      <c r="A29" s="135" t="s">
        <v>903</v>
      </c>
      <c r="B29" s="136" t="s">
        <v>904</v>
      </c>
    </row>
    <row r="30" spans="1:2" x14ac:dyDescent="0.25">
      <c r="A30" s="135" t="s">
        <v>905</v>
      </c>
      <c r="B30" s="136" t="s">
        <v>906</v>
      </c>
    </row>
    <row r="31" spans="1:2" x14ac:dyDescent="0.25">
      <c r="A31" s="135" t="s">
        <v>907</v>
      </c>
      <c r="B31" s="136" t="s">
        <v>908</v>
      </c>
    </row>
    <row r="32" spans="1:2" x14ac:dyDescent="0.25">
      <c r="A32" s="135" t="s">
        <v>909</v>
      </c>
      <c r="B32" s="136" t="s">
        <v>910</v>
      </c>
    </row>
    <row r="33" spans="1:2" x14ac:dyDescent="0.25">
      <c r="A33" s="135" t="s">
        <v>911</v>
      </c>
      <c r="B33" s="136" t="s">
        <v>912</v>
      </c>
    </row>
    <row r="34" spans="1:2" x14ac:dyDescent="0.25">
      <c r="A34" s="135" t="s">
        <v>913</v>
      </c>
      <c r="B34" s="136" t="s">
        <v>914</v>
      </c>
    </row>
    <row r="35" spans="1:2" x14ac:dyDescent="0.25">
      <c r="A35" s="135" t="s">
        <v>915</v>
      </c>
      <c r="B35" s="136" t="s">
        <v>916</v>
      </c>
    </row>
    <row r="36" spans="1:2" x14ac:dyDescent="0.25">
      <c r="A36" s="135" t="s">
        <v>917</v>
      </c>
      <c r="B36" s="136" t="s">
        <v>918</v>
      </c>
    </row>
    <row r="37" spans="1:2" x14ac:dyDescent="0.25">
      <c r="A37" s="135" t="s">
        <v>919</v>
      </c>
      <c r="B37" s="136" t="s">
        <v>920</v>
      </c>
    </row>
    <row r="38" spans="1:2" x14ac:dyDescent="0.25">
      <c r="A38" s="135" t="s">
        <v>921</v>
      </c>
      <c r="B38" s="136" t="s">
        <v>922</v>
      </c>
    </row>
    <row r="39" spans="1:2" x14ac:dyDescent="0.25">
      <c r="A39" s="135" t="s">
        <v>923</v>
      </c>
      <c r="B39" s="136" t="s">
        <v>924</v>
      </c>
    </row>
    <row r="40" spans="1:2" x14ac:dyDescent="0.25">
      <c r="A40" s="135" t="s">
        <v>925</v>
      </c>
      <c r="B40" s="136" t="s">
        <v>926</v>
      </c>
    </row>
    <row r="41" spans="1:2" x14ac:dyDescent="0.25">
      <c r="A41" s="135" t="s">
        <v>927</v>
      </c>
      <c r="B41" s="136" t="s">
        <v>928</v>
      </c>
    </row>
    <row r="42" spans="1:2" x14ac:dyDescent="0.25">
      <c r="A42" s="135" t="s">
        <v>929</v>
      </c>
      <c r="B42" s="136" t="s">
        <v>930</v>
      </c>
    </row>
    <row r="43" spans="1:2" x14ac:dyDescent="0.25">
      <c r="A43" s="135" t="s">
        <v>931</v>
      </c>
      <c r="B43" s="136" t="s">
        <v>932</v>
      </c>
    </row>
    <row r="44" spans="1:2" x14ac:dyDescent="0.25">
      <c r="A44" s="135" t="s">
        <v>933</v>
      </c>
      <c r="B44" s="136" t="s">
        <v>934</v>
      </c>
    </row>
    <row r="45" spans="1:2" x14ac:dyDescent="0.25">
      <c r="A45" s="135" t="s">
        <v>935</v>
      </c>
      <c r="B45" s="136" t="s">
        <v>936</v>
      </c>
    </row>
    <row r="46" spans="1:2" x14ac:dyDescent="0.25">
      <c r="A46" s="135" t="s">
        <v>937</v>
      </c>
      <c r="B46" s="136" t="s">
        <v>938</v>
      </c>
    </row>
    <row r="47" spans="1:2" x14ac:dyDescent="0.25">
      <c r="A47" s="135" t="s">
        <v>939</v>
      </c>
      <c r="B47" s="136" t="s">
        <v>940</v>
      </c>
    </row>
    <row r="48" spans="1:2" x14ac:dyDescent="0.25">
      <c r="A48" s="135" t="s">
        <v>941</v>
      </c>
      <c r="B48" s="136" t="s">
        <v>942</v>
      </c>
    </row>
    <row r="49" spans="1:2" x14ac:dyDescent="0.25">
      <c r="A49" s="135" t="s">
        <v>943</v>
      </c>
      <c r="B49" s="136" t="s">
        <v>944</v>
      </c>
    </row>
    <row r="50" spans="1:2" x14ac:dyDescent="0.25">
      <c r="A50" s="135" t="s">
        <v>945</v>
      </c>
      <c r="B50" s="136" t="s">
        <v>946</v>
      </c>
    </row>
    <row r="51" spans="1:2" x14ac:dyDescent="0.25">
      <c r="A51" s="135" t="s">
        <v>947</v>
      </c>
      <c r="B51" s="136" t="s">
        <v>948</v>
      </c>
    </row>
    <row r="52" spans="1:2" x14ac:dyDescent="0.25">
      <c r="A52" s="135" t="s">
        <v>949</v>
      </c>
      <c r="B52" s="136" t="s">
        <v>950</v>
      </c>
    </row>
    <row r="53" spans="1:2" x14ac:dyDescent="0.25">
      <c r="A53" s="135" t="s">
        <v>951</v>
      </c>
      <c r="B53" s="136" t="s">
        <v>952</v>
      </c>
    </row>
    <row r="54" spans="1:2" x14ac:dyDescent="0.25">
      <c r="A54" s="135" t="s">
        <v>953</v>
      </c>
      <c r="B54" s="136" t="s">
        <v>954</v>
      </c>
    </row>
    <row r="55" spans="1:2" x14ac:dyDescent="0.25">
      <c r="A55" s="135" t="s">
        <v>955</v>
      </c>
      <c r="B55" s="136" t="s">
        <v>956</v>
      </c>
    </row>
    <row r="56" spans="1:2" x14ac:dyDescent="0.25">
      <c r="A56" s="135" t="s">
        <v>957</v>
      </c>
      <c r="B56" s="136" t="s">
        <v>958</v>
      </c>
    </row>
    <row r="57" spans="1:2" x14ac:dyDescent="0.25">
      <c r="A57" s="135" t="s">
        <v>959</v>
      </c>
      <c r="B57" s="136" t="s">
        <v>960</v>
      </c>
    </row>
    <row r="58" spans="1:2" x14ac:dyDescent="0.25">
      <c r="A58" s="135" t="s">
        <v>961</v>
      </c>
      <c r="B58" s="136" t="s">
        <v>958</v>
      </c>
    </row>
    <row r="59" spans="1:2" x14ac:dyDescent="0.25">
      <c r="A59" s="135" t="s">
        <v>962</v>
      </c>
      <c r="B59" s="136" t="s">
        <v>963</v>
      </c>
    </row>
    <row r="60" spans="1:2" x14ac:dyDescent="0.25">
      <c r="A60" s="135" t="s">
        <v>964</v>
      </c>
      <c r="B60" s="136" t="s">
        <v>965</v>
      </c>
    </row>
    <row r="61" spans="1:2" x14ac:dyDescent="0.25">
      <c r="A61" s="135" t="s">
        <v>966</v>
      </c>
      <c r="B61" s="136" t="s">
        <v>967</v>
      </c>
    </row>
    <row r="62" spans="1:2" x14ac:dyDescent="0.25">
      <c r="A62" s="135" t="s">
        <v>968</v>
      </c>
      <c r="B62" s="136" t="s">
        <v>969</v>
      </c>
    </row>
    <row r="63" spans="1:2" x14ac:dyDescent="0.25">
      <c r="A63" s="135" t="s">
        <v>970</v>
      </c>
      <c r="B63" s="136" t="s">
        <v>971</v>
      </c>
    </row>
    <row r="64" spans="1:2" x14ac:dyDescent="0.25">
      <c r="A64" s="135" t="s">
        <v>972</v>
      </c>
      <c r="B64" s="136" t="s">
        <v>973</v>
      </c>
    </row>
    <row r="65" spans="1:2" x14ac:dyDescent="0.25">
      <c r="A65" s="135" t="s">
        <v>974</v>
      </c>
      <c r="B65" s="136" t="s">
        <v>975</v>
      </c>
    </row>
    <row r="66" spans="1:2" x14ac:dyDescent="0.25">
      <c r="A66" s="135" t="s">
        <v>976</v>
      </c>
      <c r="B66" s="136" t="s">
        <v>977</v>
      </c>
    </row>
    <row r="67" spans="1:2" x14ac:dyDescent="0.25">
      <c r="A67" s="135" t="s">
        <v>978</v>
      </c>
      <c r="B67" s="136" t="s">
        <v>979</v>
      </c>
    </row>
    <row r="68" spans="1:2" x14ac:dyDescent="0.25">
      <c r="A68" s="135" t="s">
        <v>980</v>
      </c>
      <c r="B68" s="136" t="s">
        <v>981</v>
      </c>
    </row>
    <row r="69" spans="1:2" x14ac:dyDescent="0.25">
      <c r="A69" s="135" t="s">
        <v>982</v>
      </c>
      <c r="B69" s="136" t="s">
        <v>983</v>
      </c>
    </row>
    <row r="70" spans="1:2" x14ac:dyDescent="0.25">
      <c r="A70" s="135" t="s">
        <v>984</v>
      </c>
      <c r="B70" s="136" t="s">
        <v>985</v>
      </c>
    </row>
    <row r="71" spans="1:2" x14ac:dyDescent="0.25">
      <c r="A71" s="135" t="s">
        <v>986</v>
      </c>
      <c r="B71" s="136" t="s">
        <v>987</v>
      </c>
    </row>
    <row r="72" spans="1:2" x14ac:dyDescent="0.25">
      <c r="A72" s="135" t="s">
        <v>988</v>
      </c>
      <c r="B72" s="136" t="s">
        <v>989</v>
      </c>
    </row>
    <row r="73" spans="1:2" x14ac:dyDescent="0.25">
      <c r="A73" s="135" t="s">
        <v>990</v>
      </c>
      <c r="B73" s="136" t="s">
        <v>958</v>
      </c>
    </row>
    <row r="74" spans="1:2" x14ac:dyDescent="0.25">
      <c r="A74" s="135" t="s">
        <v>991</v>
      </c>
      <c r="B74" s="136" t="s">
        <v>992</v>
      </c>
    </row>
    <row r="75" spans="1:2" x14ac:dyDescent="0.25">
      <c r="A75" s="135" t="s">
        <v>993</v>
      </c>
      <c r="B75" s="136" t="s">
        <v>994</v>
      </c>
    </row>
    <row r="76" spans="1:2" x14ac:dyDescent="0.25">
      <c r="A76" s="135" t="s">
        <v>995</v>
      </c>
      <c r="B76" s="136" t="s">
        <v>996</v>
      </c>
    </row>
    <row r="77" spans="1:2" x14ac:dyDescent="0.25">
      <c r="A77" s="135" t="s">
        <v>997</v>
      </c>
      <c r="B77" s="136" t="s">
        <v>998</v>
      </c>
    </row>
    <row r="78" spans="1:2" x14ac:dyDescent="0.25">
      <c r="A78" s="137" t="s">
        <v>999</v>
      </c>
      <c r="B78" s="138" t="s">
        <v>1000</v>
      </c>
    </row>
    <row r="79" spans="1:2" x14ac:dyDescent="0.25">
      <c r="A79" s="137" t="s">
        <v>1001</v>
      </c>
      <c r="B79" s="138" t="s">
        <v>1002</v>
      </c>
    </row>
    <row r="80" spans="1:2" x14ac:dyDescent="0.25">
      <c r="A80" s="137" t="s">
        <v>1003</v>
      </c>
      <c r="B80" s="138" t="s">
        <v>1004</v>
      </c>
    </row>
    <row r="81" spans="1:2" x14ac:dyDescent="0.25">
      <c r="A81" s="137" t="s">
        <v>1005</v>
      </c>
      <c r="B81" s="138" t="s">
        <v>1006</v>
      </c>
    </row>
    <row r="82" spans="1:2" x14ac:dyDescent="0.25">
      <c r="A82" s="137" t="s">
        <v>1007</v>
      </c>
      <c r="B82" s="138" t="s">
        <v>1008</v>
      </c>
    </row>
    <row r="83" spans="1:2" x14ac:dyDescent="0.25">
      <c r="A83" s="137" t="s">
        <v>1009</v>
      </c>
      <c r="B83" s="138" t="s">
        <v>1010</v>
      </c>
    </row>
    <row r="84" spans="1:2" x14ac:dyDescent="0.25">
      <c r="A84" s="137" t="s">
        <v>1011</v>
      </c>
      <c r="B84" s="138" t="s">
        <v>1012</v>
      </c>
    </row>
    <row r="85" spans="1:2" x14ac:dyDescent="0.25">
      <c r="A85" s="137" t="s">
        <v>1013</v>
      </c>
      <c r="B85" s="138" t="s">
        <v>1014</v>
      </c>
    </row>
    <row r="86" spans="1:2" x14ac:dyDescent="0.25">
      <c r="A86" s="137" t="s">
        <v>1015</v>
      </c>
      <c r="B86" s="138" t="s">
        <v>1016</v>
      </c>
    </row>
    <row r="87" spans="1:2" x14ac:dyDescent="0.25">
      <c r="A87" s="137" t="s">
        <v>1017</v>
      </c>
      <c r="B87" s="138" t="s">
        <v>1018</v>
      </c>
    </row>
    <row r="88" spans="1:2" x14ac:dyDescent="0.25">
      <c r="A88" s="137" t="s">
        <v>1019</v>
      </c>
      <c r="B88" s="138" t="s">
        <v>1020</v>
      </c>
    </row>
    <row r="89" spans="1:2" x14ac:dyDescent="0.25">
      <c r="A89" s="137" t="s">
        <v>1021</v>
      </c>
      <c r="B89" s="138" t="s">
        <v>1022</v>
      </c>
    </row>
    <row r="90" spans="1:2" x14ac:dyDescent="0.25">
      <c r="A90" s="137" t="s">
        <v>1023</v>
      </c>
      <c r="B90" s="138" t="s">
        <v>1024</v>
      </c>
    </row>
    <row r="91" spans="1:2" x14ac:dyDescent="0.25">
      <c r="A91" s="137" t="s">
        <v>1025</v>
      </c>
      <c r="B91" s="138" t="s">
        <v>1026</v>
      </c>
    </row>
    <row r="92" spans="1:2" x14ac:dyDescent="0.25">
      <c r="A92" s="137" t="s">
        <v>1027</v>
      </c>
      <c r="B92" s="138" t="s">
        <v>1028</v>
      </c>
    </row>
    <row r="93" spans="1:2" x14ac:dyDescent="0.25">
      <c r="A93" s="137" t="s">
        <v>1029</v>
      </c>
      <c r="B93" s="138" t="s">
        <v>1030</v>
      </c>
    </row>
    <row r="94" spans="1:2" x14ac:dyDescent="0.25">
      <c r="A94" s="137" t="s">
        <v>1031</v>
      </c>
      <c r="B94" s="138" t="s">
        <v>1032</v>
      </c>
    </row>
    <row r="95" spans="1:2" x14ac:dyDescent="0.25">
      <c r="A95" s="137" t="s">
        <v>1033</v>
      </c>
      <c r="B95" s="138" t="s">
        <v>1034</v>
      </c>
    </row>
    <row r="96" spans="1:2" x14ac:dyDescent="0.25">
      <c r="A96" s="137" t="s">
        <v>1035</v>
      </c>
      <c r="B96" s="138" t="s">
        <v>877</v>
      </c>
    </row>
    <row r="97" spans="1:2" x14ac:dyDescent="0.25">
      <c r="A97" s="135" t="s">
        <v>1036</v>
      </c>
      <c r="B97" s="136" t="s">
        <v>1037</v>
      </c>
    </row>
    <row r="98" spans="1:2" x14ac:dyDescent="0.25">
      <c r="A98" s="135" t="s">
        <v>1038</v>
      </c>
      <c r="B98" s="136" t="s">
        <v>1039</v>
      </c>
    </row>
    <row r="99" spans="1:2" x14ac:dyDescent="0.25">
      <c r="A99" s="135" t="s">
        <v>1040</v>
      </c>
      <c r="B99" s="136" t="s">
        <v>1041</v>
      </c>
    </row>
    <row r="100" spans="1:2" x14ac:dyDescent="0.25">
      <c r="A100" s="135" t="s">
        <v>1042</v>
      </c>
      <c r="B100" s="136" t="s">
        <v>1043</v>
      </c>
    </row>
    <row r="101" spans="1:2" x14ac:dyDescent="0.25">
      <c r="A101" s="135" t="s">
        <v>1044</v>
      </c>
      <c r="B101" s="136" t="s">
        <v>1045</v>
      </c>
    </row>
    <row r="102" spans="1:2" x14ac:dyDescent="0.25">
      <c r="A102" s="135" t="s">
        <v>1046</v>
      </c>
      <c r="B102" s="136" t="s">
        <v>958</v>
      </c>
    </row>
    <row r="103" spans="1:2" x14ac:dyDescent="0.25">
      <c r="A103" s="135" t="s">
        <v>1047</v>
      </c>
      <c r="B103" s="136" t="s">
        <v>1048</v>
      </c>
    </row>
    <row r="104" spans="1:2" x14ac:dyDescent="0.25">
      <c r="A104" s="135" t="s">
        <v>1049</v>
      </c>
      <c r="B104" s="136" t="s">
        <v>1050</v>
      </c>
    </row>
    <row r="105" spans="1:2" x14ac:dyDescent="0.25">
      <c r="A105" s="135" t="s">
        <v>1051</v>
      </c>
      <c r="B105" s="136" t="s">
        <v>1052</v>
      </c>
    </row>
    <row r="106" spans="1:2" x14ac:dyDescent="0.25">
      <c r="A106" s="135" t="s">
        <v>1053</v>
      </c>
      <c r="B106" s="136" t="s">
        <v>1054</v>
      </c>
    </row>
    <row r="107" spans="1:2" x14ac:dyDescent="0.25">
      <c r="A107" s="135" t="s">
        <v>1055</v>
      </c>
      <c r="B107" s="136" t="s">
        <v>1056</v>
      </c>
    </row>
    <row r="108" spans="1:2" x14ac:dyDescent="0.25">
      <c r="A108" s="135" t="s">
        <v>1057</v>
      </c>
      <c r="B108" s="136" t="s">
        <v>1058</v>
      </c>
    </row>
    <row r="109" spans="1:2" x14ac:dyDescent="0.25">
      <c r="A109" s="135" t="s">
        <v>1059</v>
      </c>
      <c r="B109" s="136" t="s">
        <v>1060</v>
      </c>
    </row>
    <row r="110" spans="1:2" x14ac:dyDescent="0.25">
      <c r="A110" s="135" t="s">
        <v>1061</v>
      </c>
      <c r="B110" s="136" t="s">
        <v>1062</v>
      </c>
    </row>
    <row r="111" spans="1:2" x14ac:dyDescent="0.25">
      <c r="A111" s="135" t="s">
        <v>1063</v>
      </c>
      <c r="B111" s="136" t="s">
        <v>1064</v>
      </c>
    </row>
    <row r="112" spans="1:2" x14ac:dyDescent="0.25">
      <c r="A112" s="135" t="s">
        <v>1065</v>
      </c>
      <c r="B112" s="136" t="s">
        <v>1066</v>
      </c>
    </row>
    <row r="113" spans="1:2" x14ac:dyDescent="0.25">
      <c r="A113" s="135" t="s">
        <v>1067</v>
      </c>
      <c r="B113" s="136" t="s">
        <v>1068</v>
      </c>
    </row>
    <row r="114" spans="1:2" x14ac:dyDescent="0.25">
      <c r="A114" s="135" t="s">
        <v>1069</v>
      </c>
      <c r="B114" s="136" t="s">
        <v>1070</v>
      </c>
    </row>
    <row r="115" spans="1:2" x14ac:dyDescent="0.25">
      <c r="A115" s="135" t="s">
        <v>1071</v>
      </c>
      <c r="B115" s="136" t="s">
        <v>1072</v>
      </c>
    </row>
    <row r="116" spans="1:2" x14ac:dyDescent="0.25">
      <c r="A116" s="135" t="s">
        <v>1073</v>
      </c>
      <c r="B116" s="136" t="s">
        <v>1074</v>
      </c>
    </row>
    <row r="117" spans="1:2" x14ac:dyDescent="0.25">
      <c r="A117" s="135" t="s">
        <v>1075</v>
      </c>
      <c r="B117" s="136" t="s">
        <v>1076</v>
      </c>
    </row>
    <row r="118" spans="1:2" x14ac:dyDescent="0.25">
      <c r="A118" s="135" t="s">
        <v>1077</v>
      </c>
      <c r="B118" s="136" t="s">
        <v>1078</v>
      </c>
    </row>
    <row r="119" spans="1:2" x14ac:dyDescent="0.25">
      <c r="A119" s="135" t="s">
        <v>1079</v>
      </c>
      <c r="B119" s="136" t="s">
        <v>1080</v>
      </c>
    </row>
    <row r="120" spans="1:2" x14ac:dyDescent="0.25">
      <c r="A120" s="135" t="s">
        <v>1081</v>
      </c>
      <c r="B120" s="136" t="s">
        <v>1082</v>
      </c>
    </row>
    <row r="121" spans="1:2" x14ac:dyDescent="0.25">
      <c r="A121" s="135" t="s">
        <v>1083</v>
      </c>
      <c r="B121" s="136" t="s">
        <v>1084</v>
      </c>
    </row>
    <row r="122" spans="1:2" x14ac:dyDescent="0.25">
      <c r="A122" s="135" t="s">
        <v>1085</v>
      </c>
      <c r="B122" s="136" t="s">
        <v>877</v>
      </c>
    </row>
    <row r="123" spans="1:2" x14ac:dyDescent="0.25">
      <c r="A123" s="135" t="s">
        <v>1086</v>
      </c>
      <c r="B123" s="136" t="s">
        <v>1087</v>
      </c>
    </row>
    <row r="124" spans="1:2" x14ac:dyDescent="0.25">
      <c r="A124" s="135" t="s">
        <v>1088</v>
      </c>
      <c r="B124" s="136" t="s">
        <v>1089</v>
      </c>
    </row>
    <row r="125" spans="1:2" x14ac:dyDescent="0.25">
      <c r="A125" s="135" t="s">
        <v>1090</v>
      </c>
      <c r="B125" s="136" t="s">
        <v>1091</v>
      </c>
    </row>
    <row r="126" spans="1:2" x14ac:dyDescent="0.25">
      <c r="A126" s="135" t="s">
        <v>1092</v>
      </c>
      <c r="B126" s="136" t="s">
        <v>1093</v>
      </c>
    </row>
    <row r="127" spans="1:2" x14ac:dyDescent="0.25">
      <c r="A127" s="135" t="s">
        <v>1094</v>
      </c>
      <c r="B127" s="136" t="s">
        <v>1095</v>
      </c>
    </row>
    <row r="128" spans="1:2" x14ac:dyDescent="0.25">
      <c r="A128" s="135" t="s">
        <v>1096</v>
      </c>
      <c r="B128" s="136" t="s">
        <v>1097</v>
      </c>
    </row>
    <row r="129" spans="1:2" x14ac:dyDescent="0.25">
      <c r="A129" s="135" t="s">
        <v>1098</v>
      </c>
      <c r="B129" s="136" t="s">
        <v>1099</v>
      </c>
    </row>
    <row r="130" spans="1:2" x14ac:dyDescent="0.25">
      <c r="A130" s="135" t="s">
        <v>1100</v>
      </c>
      <c r="B130" s="136" t="s">
        <v>1101</v>
      </c>
    </row>
    <row r="131" spans="1:2" x14ac:dyDescent="0.25">
      <c r="A131" s="135" t="s">
        <v>1102</v>
      </c>
      <c r="B131" s="136" t="s">
        <v>1103</v>
      </c>
    </row>
    <row r="132" spans="1:2" x14ac:dyDescent="0.25">
      <c r="A132" s="135" t="s">
        <v>1104</v>
      </c>
      <c r="B132" s="136" t="s">
        <v>1105</v>
      </c>
    </row>
    <row r="133" spans="1:2" x14ac:dyDescent="0.25">
      <c r="A133" s="135" t="s">
        <v>1106</v>
      </c>
      <c r="B133" s="136" t="s">
        <v>1107</v>
      </c>
    </row>
    <row r="134" spans="1:2" x14ac:dyDescent="0.25">
      <c r="A134" s="135" t="s">
        <v>1108</v>
      </c>
      <c r="B134" s="136" t="s">
        <v>1109</v>
      </c>
    </row>
    <row r="135" spans="1:2" x14ac:dyDescent="0.25">
      <c r="A135" s="135" t="s">
        <v>1110</v>
      </c>
      <c r="B135" s="136" t="s">
        <v>1111</v>
      </c>
    </row>
    <row r="136" spans="1:2" x14ac:dyDescent="0.25">
      <c r="A136" s="135" t="s">
        <v>1112</v>
      </c>
      <c r="B136" s="136" t="s">
        <v>1113</v>
      </c>
    </row>
    <row r="137" spans="1:2" x14ac:dyDescent="0.25">
      <c r="A137" s="135" t="s">
        <v>1114</v>
      </c>
      <c r="B137" s="136" t="s">
        <v>1115</v>
      </c>
    </row>
    <row r="138" spans="1:2" x14ac:dyDescent="0.25">
      <c r="A138" s="135" t="s">
        <v>1116</v>
      </c>
      <c r="B138" s="136" t="s">
        <v>1117</v>
      </c>
    </row>
    <row r="139" spans="1:2" x14ac:dyDescent="0.25">
      <c r="A139" s="135" t="s">
        <v>1118</v>
      </c>
      <c r="B139" s="136" t="s">
        <v>1119</v>
      </c>
    </row>
    <row r="140" spans="1:2" x14ac:dyDescent="0.25">
      <c r="A140" s="135" t="s">
        <v>1120</v>
      </c>
      <c r="B140" s="136" t="s">
        <v>1121</v>
      </c>
    </row>
    <row r="141" spans="1:2" x14ac:dyDescent="0.25">
      <c r="A141" s="135" t="s">
        <v>1122</v>
      </c>
      <c r="B141" s="136" t="s">
        <v>1123</v>
      </c>
    </row>
    <row r="142" spans="1:2" x14ac:dyDescent="0.25">
      <c r="A142" s="135" t="s">
        <v>1124</v>
      </c>
      <c r="B142" s="136" t="s">
        <v>958</v>
      </c>
    </row>
    <row r="143" spans="1:2" x14ac:dyDescent="0.25">
      <c r="A143" s="135" t="s">
        <v>1125</v>
      </c>
      <c r="B143" s="136" t="s">
        <v>1126</v>
      </c>
    </row>
    <row r="144" spans="1:2" x14ac:dyDescent="0.25">
      <c r="A144" s="135" t="s">
        <v>1127</v>
      </c>
      <c r="B144" s="136" t="s">
        <v>1128</v>
      </c>
    </row>
    <row r="145" spans="1:2" x14ac:dyDescent="0.25">
      <c r="A145" s="135" t="s">
        <v>1129</v>
      </c>
      <c r="B145" s="136" t="s">
        <v>1130</v>
      </c>
    </row>
    <row r="146" spans="1:2" x14ac:dyDescent="0.25">
      <c r="A146" s="135" t="s">
        <v>1131</v>
      </c>
      <c r="B146" s="136" t="s">
        <v>1132</v>
      </c>
    </row>
    <row r="147" spans="1:2" x14ac:dyDescent="0.25">
      <c r="A147" s="135" t="s">
        <v>1133</v>
      </c>
      <c r="B147" s="136" t="s">
        <v>1134</v>
      </c>
    </row>
    <row r="148" spans="1:2" x14ac:dyDescent="0.25">
      <c r="A148" s="135" t="s">
        <v>1135</v>
      </c>
      <c r="B148" s="136" t="s">
        <v>1136</v>
      </c>
    </row>
    <row r="149" spans="1:2" x14ac:dyDescent="0.25">
      <c r="A149" s="135" t="s">
        <v>1137</v>
      </c>
      <c r="B149" s="136" t="s">
        <v>1138</v>
      </c>
    </row>
    <row r="150" spans="1:2" x14ac:dyDescent="0.25">
      <c r="A150" s="135" t="s">
        <v>1139</v>
      </c>
      <c r="B150" s="136" t="s">
        <v>1140</v>
      </c>
    </row>
    <row r="151" spans="1:2" x14ac:dyDescent="0.25">
      <c r="A151" s="135" t="s">
        <v>1141</v>
      </c>
      <c r="B151" s="136" t="s">
        <v>1142</v>
      </c>
    </row>
    <row r="152" spans="1:2" x14ac:dyDescent="0.25">
      <c r="A152" s="135" t="s">
        <v>1143</v>
      </c>
      <c r="B152" s="136" t="s">
        <v>1144</v>
      </c>
    </row>
    <row r="153" spans="1:2" x14ac:dyDescent="0.25">
      <c r="A153" s="135" t="s">
        <v>1145</v>
      </c>
      <c r="B153" s="136" t="s">
        <v>1146</v>
      </c>
    </row>
    <row r="154" spans="1:2" x14ac:dyDescent="0.25">
      <c r="A154" s="135" t="s">
        <v>1147</v>
      </c>
      <c r="B154" s="136" t="s">
        <v>1148</v>
      </c>
    </row>
    <row r="155" spans="1:2" x14ac:dyDescent="0.25">
      <c r="A155" s="135" t="s">
        <v>1149</v>
      </c>
      <c r="B155" s="136" t="s">
        <v>1150</v>
      </c>
    </row>
    <row r="156" spans="1:2" x14ac:dyDescent="0.25">
      <c r="A156" s="135" t="s">
        <v>1151</v>
      </c>
      <c r="B156" s="136" t="s">
        <v>1152</v>
      </c>
    </row>
    <row r="157" spans="1:2" x14ac:dyDescent="0.25">
      <c r="A157" s="135" t="s">
        <v>1153</v>
      </c>
      <c r="B157" s="136" t="s">
        <v>1154</v>
      </c>
    </row>
    <row r="158" spans="1:2" x14ac:dyDescent="0.25">
      <c r="A158" s="135" t="s">
        <v>1155</v>
      </c>
      <c r="B158" s="136" t="s">
        <v>1156</v>
      </c>
    </row>
    <row r="159" spans="1:2" x14ac:dyDescent="0.25">
      <c r="A159" s="135" t="s">
        <v>1157</v>
      </c>
      <c r="B159" s="136" t="s">
        <v>1158</v>
      </c>
    </row>
    <row r="160" spans="1:2" x14ac:dyDescent="0.25">
      <c r="A160" s="135" t="s">
        <v>1159</v>
      </c>
      <c r="B160" s="136" t="s">
        <v>1160</v>
      </c>
    </row>
    <row r="161" spans="1:2" x14ac:dyDescent="0.25">
      <c r="A161" s="135" t="s">
        <v>1161</v>
      </c>
      <c r="B161" s="136" t="s">
        <v>1162</v>
      </c>
    </row>
    <row r="162" spans="1:2" x14ac:dyDescent="0.25">
      <c r="A162" s="135" t="s">
        <v>1163</v>
      </c>
      <c r="B162" s="136" t="s">
        <v>1164</v>
      </c>
    </row>
    <row r="163" spans="1:2" x14ac:dyDescent="0.25">
      <c r="A163" s="135" t="s">
        <v>1165</v>
      </c>
      <c r="B163" s="136" t="s">
        <v>1166</v>
      </c>
    </row>
    <row r="164" spans="1:2" x14ac:dyDescent="0.25">
      <c r="A164" s="135" t="s">
        <v>1167</v>
      </c>
      <c r="B164" s="136" t="s">
        <v>1168</v>
      </c>
    </row>
    <row r="165" spans="1:2" x14ac:dyDescent="0.25">
      <c r="A165" s="135" t="s">
        <v>1169</v>
      </c>
      <c r="B165" s="136" t="s">
        <v>534</v>
      </c>
    </row>
    <row r="166" spans="1:2" x14ac:dyDescent="0.25">
      <c r="A166" s="135" t="s">
        <v>1170</v>
      </c>
      <c r="B166" s="136" t="s">
        <v>570</v>
      </c>
    </row>
    <row r="167" spans="1:2" x14ac:dyDescent="0.25">
      <c r="A167" s="135" t="s">
        <v>1171</v>
      </c>
      <c r="B167" s="136" t="s">
        <v>1172</v>
      </c>
    </row>
    <row r="168" spans="1:2" x14ac:dyDescent="0.25">
      <c r="A168" s="135" t="s">
        <v>1173</v>
      </c>
      <c r="B168" s="136" t="s">
        <v>598</v>
      </c>
    </row>
    <row r="169" spans="1:2" x14ac:dyDescent="0.25">
      <c r="A169" s="135" t="s">
        <v>1174</v>
      </c>
      <c r="B169" s="136" t="s">
        <v>877</v>
      </c>
    </row>
    <row r="170" spans="1:2" x14ac:dyDescent="0.25">
      <c r="A170" s="135" t="s">
        <v>1175</v>
      </c>
      <c r="B170" s="136" t="s">
        <v>1176</v>
      </c>
    </row>
    <row r="171" spans="1:2" x14ac:dyDescent="0.25">
      <c r="A171" s="135" t="s">
        <v>1177</v>
      </c>
      <c r="B171" s="136" t="s">
        <v>1178</v>
      </c>
    </row>
    <row r="172" spans="1:2" x14ac:dyDescent="0.25">
      <c r="A172" s="135" t="s">
        <v>1179</v>
      </c>
      <c r="B172" s="136" t="s">
        <v>1180</v>
      </c>
    </row>
    <row r="173" spans="1:2" x14ac:dyDescent="0.25">
      <c r="A173" s="135" t="s">
        <v>1181</v>
      </c>
      <c r="B173" s="136" t="s">
        <v>1182</v>
      </c>
    </row>
    <row r="174" spans="1:2" x14ac:dyDescent="0.25">
      <c r="A174" s="135" t="s">
        <v>1183</v>
      </c>
      <c r="B174" s="136" t="s">
        <v>1184</v>
      </c>
    </row>
    <row r="175" spans="1:2" x14ac:dyDescent="0.25">
      <c r="A175" s="135" t="s">
        <v>1185</v>
      </c>
      <c r="B175" s="136" t="s">
        <v>1186</v>
      </c>
    </row>
    <row r="176" spans="1:2" x14ac:dyDescent="0.25">
      <c r="A176" s="135" t="s">
        <v>1187</v>
      </c>
      <c r="B176" s="136" t="s">
        <v>1188</v>
      </c>
    </row>
    <row r="177" spans="1:2" x14ac:dyDescent="0.25">
      <c r="A177" s="135" t="s">
        <v>1189</v>
      </c>
      <c r="B177" s="136" t="s">
        <v>1190</v>
      </c>
    </row>
    <row r="178" spans="1:2" x14ac:dyDescent="0.25">
      <c r="A178" s="135" t="s">
        <v>1191</v>
      </c>
      <c r="B178" s="136" t="s">
        <v>1192</v>
      </c>
    </row>
    <row r="179" spans="1:2" x14ac:dyDescent="0.25">
      <c r="A179" s="135" t="s">
        <v>1193</v>
      </c>
      <c r="B179" s="136" t="s">
        <v>1194</v>
      </c>
    </row>
    <row r="180" spans="1:2" x14ac:dyDescent="0.25">
      <c r="A180" s="135" t="s">
        <v>1195</v>
      </c>
      <c r="B180" s="136" t="s">
        <v>1196</v>
      </c>
    </row>
    <row r="181" spans="1:2" x14ac:dyDescent="0.25">
      <c r="A181" s="135" t="s">
        <v>1197</v>
      </c>
      <c r="B181" s="136" t="s">
        <v>1198</v>
      </c>
    </row>
    <row r="182" spans="1:2" x14ac:dyDescent="0.25">
      <c r="A182" s="135" t="s">
        <v>1199</v>
      </c>
      <c r="B182" s="136" t="s">
        <v>1200</v>
      </c>
    </row>
    <row r="183" spans="1:2" x14ac:dyDescent="0.25">
      <c r="A183" s="135" t="s">
        <v>1201</v>
      </c>
      <c r="B183" s="136" t="s">
        <v>877</v>
      </c>
    </row>
    <row r="184" spans="1:2" x14ac:dyDescent="0.25">
      <c r="A184" s="139" t="s">
        <v>1202</v>
      </c>
      <c r="B184" s="139" t="s">
        <v>1203</v>
      </c>
    </row>
    <row r="185" spans="1:2" x14ac:dyDescent="0.25">
      <c r="A185" s="139" t="s">
        <v>1204</v>
      </c>
      <c r="B185" s="139" t="s">
        <v>1205</v>
      </c>
    </row>
    <row r="186" spans="1:2" x14ac:dyDescent="0.25">
      <c r="A186" s="139" t="s">
        <v>1206</v>
      </c>
      <c r="B186" s="139" t="s">
        <v>1207</v>
      </c>
    </row>
    <row r="187" spans="1:2" x14ac:dyDescent="0.25">
      <c r="A187" s="139" t="s">
        <v>1208</v>
      </c>
      <c r="B187" s="139" t="s">
        <v>1209</v>
      </c>
    </row>
    <row r="188" spans="1:2" x14ac:dyDescent="0.25">
      <c r="A188" s="139" t="s">
        <v>1210</v>
      </c>
      <c r="B188" s="139" t="s">
        <v>1211</v>
      </c>
    </row>
    <row r="189" spans="1:2" x14ac:dyDescent="0.25">
      <c r="A189" s="139" t="s">
        <v>1212</v>
      </c>
      <c r="B189" s="139" t="s">
        <v>1213</v>
      </c>
    </row>
    <row r="190" spans="1:2" x14ac:dyDescent="0.25">
      <c r="A190" s="139" t="s">
        <v>1214</v>
      </c>
      <c r="B190" s="139" t="s">
        <v>1215</v>
      </c>
    </row>
    <row r="191" spans="1:2" x14ac:dyDescent="0.25">
      <c r="A191" s="139" t="s">
        <v>1216</v>
      </c>
      <c r="B191" s="139" t="s">
        <v>1217</v>
      </c>
    </row>
    <row r="192" spans="1:2" x14ac:dyDescent="0.25">
      <c r="A192" s="139" t="s">
        <v>1218</v>
      </c>
      <c r="B192" s="139" t="s">
        <v>1219</v>
      </c>
    </row>
    <row r="193" spans="1:2" x14ac:dyDescent="0.25">
      <c r="A193" s="139" t="s">
        <v>1220</v>
      </c>
      <c r="B193" s="139" t="s">
        <v>1221</v>
      </c>
    </row>
    <row r="194" spans="1:2" x14ac:dyDescent="0.25">
      <c r="A194" s="139" t="s">
        <v>1222</v>
      </c>
      <c r="B194" s="139" t="s">
        <v>1223</v>
      </c>
    </row>
    <row r="195" spans="1:2" x14ac:dyDescent="0.25">
      <c r="A195" s="139" t="s">
        <v>1224</v>
      </c>
      <c r="B195" s="139" t="s">
        <v>1225</v>
      </c>
    </row>
    <row r="196" spans="1:2" x14ac:dyDescent="0.25">
      <c r="A196" s="139" t="s">
        <v>1226</v>
      </c>
      <c r="B196" s="139" t="s">
        <v>1227</v>
      </c>
    </row>
    <row r="197" spans="1:2" x14ac:dyDescent="0.25">
      <c r="A197" s="139" t="s">
        <v>1228</v>
      </c>
      <c r="B197" s="139" t="s">
        <v>1229</v>
      </c>
    </row>
    <row r="198" spans="1:2" x14ac:dyDescent="0.25">
      <c r="A198" s="139" t="s">
        <v>1230</v>
      </c>
      <c r="B198" s="139" t="s">
        <v>1231</v>
      </c>
    </row>
    <row r="199" spans="1:2" x14ac:dyDescent="0.25">
      <c r="A199" s="139" t="s">
        <v>1232</v>
      </c>
      <c r="B199" s="139" t="s">
        <v>1233</v>
      </c>
    </row>
    <row r="200" spans="1:2" x14ac:dyDescent="0.25">
      <c r="A200" s="139" t="s">
        <v>1234</v>
      </c>
      <c r="B200" s="139" t="s">
        <v>1235</v>
      </c>
    </row>
    <row r="201" spans="1:2" x14ac:dyDescent="0.25">
      <c r="A201" s="139" t="s">
        <v>1236</v>
      </c>
      <c r="B201" s="139" t="s">
        <v>1237</v>
      </c>
    </row>
    <row r="202" spans="1:2" x14ac:dyDescent="0.25">
      <c r="A202" s="139" t="s">
        <v>1238</v>
      </c>
      <c r="B202" s="139" t="s">
        <v>1239</v>
      </c>
    </row>
    <row r="203" spans="1:2" x14ac:dyDescent="0.25">
      <c r="A203" s="139" t="s">
        <v>1240</v>
      </c>
      <c r="B203" s="139" t="s">
        <v>1241</v>
      </c>
    </row>
    <row r="204" spans="1:2" x14ac:dyDescent="0.25">
      <c r="A204" s="139" t="s">
        <v>1242</v>
      </c>
      <c r="B204" s="139" t="s">
        <v>1243</v>
      </c>
    </row>
    <row r="205" spans="1:2" x14ac:dyDescent="0.25">
      <c r="A205" s="135" t="s">
        <v>1244</v>
      </c>
      <c r="B205" s="136" t="s">
        <v>1245</v>
      </c>
    </row>
    <row r="206" spans="1:2" x14ac:dyDescent="0.25">
      <c r="A206" s="135" t="s">
        <v>1246</v>
      </c>
      <c r="B206" s="136" t="s">
        <v>1247</v>
      </c>
    </row>
    <row r="207" spans="1:2" x14ac:dyDescent="0.25">
      <c r="A207" s="135" t="s">
        <v>1248</v>
      </c>
      <c r="B207" s="136" t="s">
        <v>1249</v>
      </c>
    </row>
    <row r="208" spans="1:2" x14ac:dyDescent="0.25">
      <c r="A208" s="135" t="s">
        <v>1250</v>
      </c>
      <c r="B208" s="136" t="s">
        <v>1251</v>
      </c>
    </row>
    <row r="209" spans="1:2" x14ac:dyDescent="0.25">
      <c r="A209" s="135" t="s">
        <v>1252</v>
      </c>
      <c r="B209" s="136" t="s">
        <v>1253</v>
      </c>
    </row>
    <row r="210" spans="1:2" x14ac:dyDescent="0.25">
      <c r="A210" s="135" t="s">
        <v>1254</v>
      </c>
      <c r="B210" s="136" t="s">
        <v>1255</v>
      </c>
    </row>
    <row r="211" spans="1:2" x14ac:dyDescent="0.25">
      <c r="A211" s="135" t="s">
        <v>1256</v>
      </c>
      <c r="B211" s="136" t="s">
        <v>1257</v>
      </c>
    </row>
    <row r="212" spans="1:2" x14ac:dyDescent="0.25">
      <c r="A212" s="135" t="s">
        <v>1258</v>
      </c>
      <c r="B212" s="136" t="s">
        <v>1259</v>
      </c>
    </row>
    <row r="213" spans="1:2" x14ac:dyDescent="0.25">
      <c r="A213" s="135" t="s">
        <v>1260</v>
      </c>
      <c r="B213" s="136" t="s">
        <v>1261</v>
      </c>
    </row>
    <row r="214" spans="1:2" x14ac:dyDescent="0.25">
      <c r="A214" s="135" t="s">
        <v>1262</v>
      </c>
      <c r="B214" s="136" t="s">
        <v>1263</v>
      </c>
    </row>
    <row r="215" spans="1:2" x14ac:dyDescent="0.25">
      <c r="A215" s="135" t="s">
        <v>1264</v>
      </c>
      <c r="B215" s="136" t="s">
        <v>1265</v>
      </c>
    </row>
    <row r="216" spans="1:2" x14ac:dyDescent="0.25">
      <c r="A216" s="135" t="s">
        <v>1266</v>
      </c>
      <c r="B216" s="136" t="s">
        <v>1267</v>
      </c>
    </row>
    <row r="217" spans="1:2" x14ac:dyDescent="0.25">
      <c r="A217" s="135" t="s">
        <v>1268</v>
      </c>
      <c r="B217" s="136" t="s">
        <v>1269</v>
      </c>
    </row>
    <row r="218" spans="1:2" x14ac:dyDescent="0.25">
      <c r="A218" s="135" t="s">
        <v>1270</v>
      </c>
      <c r="B218" s="136" t="s">
        <v>1271</v>
      </c>
    </row>
    <row r="219" spans="1:2" x14ac:dyDescent="0.25">
      <c r="A219" s="135" t="s">
        <v>1272</v>
      </c>
      <c r="B219" s="136" t="s">
        <v>1273</v>
      </c>
    </row>
    <row r="220" spans="1:2" x14ac:dyDescent="0.25">
      <c r="A220" s="135" t="s">
        <v>1274</v>
      </c>
      <c r="B220" s="136" t="s">
        <v>1275</v>
      </c>
    </row>
    <row r="221" spans="1:2" x14ac:dyDescent="0.25">
      <c r="A221" s="135" t="s">
        <v>1276</v>
      </c>
      <c r="B221" s="136" t="s">
        <v>1277</v>
      </c>
    </row>
    <row r="222" spans="1:2" x14ac:dyDescent="0.25">
      <c r="A222" s="135" t="s">
        <v>1278</v>
      </c>
      <c r="B222" s="136" t="s">
        <v>1279</v>
      </c>
    </row>
    <row r="223" spans="1:2" x14ac:dyDescent="0.25">
      <c r="A223" s="135" t="s">
        <v>1280</v>
      </c>
      <c r="B223" s="136" t="s">
        <v>1281</v>
      </c>
    </row>
    <row r="224" spans="1:2" x14ac:dyDescent="0.25">
      <c r="A224" s="135" t="s">
        <v>1282</v>
      </c>
      <c r="B224" s="136" t="s">
        <v>1283</v>
      </c>
    </row>
    <row r="225" spans="1:2" x14ac:dyDescent="0.25">
      <c r="A225" s="135" t="s">
        <v>1284</v>
      </c>
      <c r="B225" s="136" t="s">
        <v>958</v>
      </c>
    </row>
    <row r="226" spans="1:2" x14ac:dyDescent="0.25">
      <c r="A226" s="135" t="s">
        <v>1285</v>
      </c>
      <c r="B226" s="136" t="s">
        <v>1286</v>
      </c>
    </row>
    <row r="227" spans="1:2" x14ac:dyDescent="0.25">
      <c r="A227" s="135" t="s">
        <v>1287</v>
      </c>
      <c r="B227" s="136" t="s">
        <v>1288</v>
      </c>
    </row>
    <row r="228" spans="1:2" x14ac:dyDescent="0.25">
      <c r="A228" s="135" t="s">
        <v>1289</v>
      </c>
      <c r="B228" s="136" t="s">
        <v>1290</v>
      </c>
    </row>
    <row r="229" spans="1:2" x14ac:dyDescent="0.25">
      <c r="A229" s="135" t="s">
        <v>1291</v>
      </c>
      <c r="B229" s="136" t="s">
        <v>1292</v>
      </c>
    </row>
    <row r="230" spans="1:2" x14ac:dyDescent="0.25">
      <c r="A230" s="135" t="s">
        <v>1293</v>
      </c>
      <c r="B230" s="136" t="s">
        <v>1294</v>
      </c>
    </row>
    <row r="231" spans="1:2" x14ac:dyDescent="0.25">
      <c r="A231" s="135" t="s">
        <v>1295</v>
      </c>
      <c r="B231" s="136" t="s">
        <v>1296</v>
      </c>
    </row>
    <row r="232" spans="1:2" x14ac:dyDescent="0.25">
      <c r="A232" s="135" t="s">
        <v>1297</v>
      </c>
      <c r="B232" s="136" t="s">
        <v>1298</v>
      </c>
    </row>
    <row r="233" spans="1:2" x14ac:dyDescent="0.25">
      <c r="A233" s="135" t="s">
        <v>1299</v>
      </c>
      <c r="B233" s="136" t="s">
        <v>1300</v>
      </c>
    </row>
    <row r="234" spans="1:2" x14ac:dyDescent="0.25">
      <c r="A234" s="135" t="s">
        <v>1301</v>
      </c>
      <c r="B234" s="136" t="s">
        <v>958</v>
      </c>
    </row>
    <row r="235" spans="1:2" x14ac:dyDescent="0.25">
      <c r="A235" s="135" t="s">
        <v>1302</v>
      </c>
      <c r="B235" s="136" t="s">
        <v>1303</v>
      </c>
    </row>
    <row r="236" spans="1:2" x14ac:dyDescent="0.25">
      <c r="A236" s="135" t="s">
        <v>1304</v>
      </c>
      <c r="B236" s="136" t="s">
        <v>1305</v>
      </c>
    </row>
    <row r="237" spans="1:2" x14ac:dyDescent="0.25">
      <c r="A237" s="135" t="s">
        <v>1306</v>
      </c>
      <c r="B237" s="136" t="s">
        <v>1307</v>
      </c>
    </row>
    <row r="238" spans="1:2" x14ac:dyDescent="0.25">
      <c r="A238" s="135" t="s">
        <v>1308</v>
      </c>
      <c r="B238" s="136" t="s">
        <v>1309</v>
      </c>
    </row>
    <row r="239" spans="1:2" x14ac:dyDescent="0.25">
      <c r="A239" s="135" t="s">
        <v>1310</v>
      </c>
      <c r="B239" s="136" t="s">
        <v>1311</v>
      </c>
    </row>
    <row r="240" spans="1:2" x14ac:dyDescent="0.25">
      <c r="A240" s="135" t="s">
        <v>1312</v>
      </c>
      <c r="B240" s="136" t="s">
        <v>1313</v>
      </c>
    </row>
    <row r="241" spans="1:2" x14ac:dyDescent="0.25">
      <c r="A241" s="135" t="s">
        <v>1314</v>
      </c>
      <c r="B241" s="136" t="s">
        <v>1315</v>
      </c>
    </row>
    <row r="242" spans="1:2" x14ac:dyDescent="0.25">
      <c r="A242" s="135" t="s">
        <v>1316</v>
      </c>
      <c r="B242" s="136" t="s">
        <v>1317</v>
      </c>
    </row>
    <row r="243" spans="1:2" x14ac:dyDescent="0.25">
      <c r="A243" s="135" t="s">
        <v>1318</v>
      </c>
      <c r="B243" s="136" t="s">
        <v>1319</v>
      </c>
    </row>
    <row r="244" spans="1:2" x14ac:dyDescent="0.25">
      <c r="A244" s="135" t="s">
        <v>1320</v>
      </c>
      <c r="B244" s="136" t="s">
        <v>1321</v>
      </c>
    </row>
    <row r="245" spans="1:2" x14ac:dyDescent="0.25">
      <c r="A245" s="135" t="s">
        <v>1322</v>
      </c>
      <c r="B245" s="136" t="s">
        <v>1323</v>
      </c>
    </row>
    <row r="246" spans="1:2" x14ac:dyDescent="0.25">
      <c r="A246" s="135" t="s">
        <v>1324</v>
      </c>
      <c r="B246" s="136" t="s">
        <v>1325</v>
      </c>
    </row>
    <row r="247" spans="1:2" x14ac:dyDescent="0.25">
      <c r="A247" s="135" t="s">
        <v>1326</v>
      </c>
      <c r="B247" s="136" t="s">
        <v>1327</v>
      </c>
    </row>
    <row r="248" spans="1:2" x14ac:dyDescent="0.25">
      <c r="A248" s="135" t="s">
        <v>1328</v>
      </c>
      <c r="B248" s="136" t="s">
        <v>1329</v>
      </c>
    </row>
    <row r="249" spans="1:2" x14ac:dyDescent="0.25">
      <c r="A249" s="135" t="s">
        <v>1330</v>
      </c>
      <c r="B249" s="136" t="s">
        <v>1331</v>
      </c>
    </row>
    <row r="250" spans="1:2" x14ac:dyDescent="0.25">
      <c r="A250" s="135" t="s">
        <v>1332</v>
      </c>
      <c r="B250" s="136" t="s">
        <v>1333</v>
      </c>
    </row>
    <row r="251" spans="1:2" x14ac:dyDescent="0.25">
      <c r="A251" s="135" t="s">
        <v>1334</v>
      </c>
      <c r="B251" s="136" t="s">
        <v>1335</v>
      </c>
    </row>
    <row r="252" spans="1:2" x14ac:dyDescent="0.25">
      <c r="A252" s="135" t="s">
        <v>1336</v>
      </c>
      <c r="B252" s="136" t="s">
        <v>1337</v>
      </c>
    </row>
    <row r="253" spans="1:2" x14ac:dyDescent="0.25">
      <c r="A253" s="135" t="s">
        <v>1338</v>
      </c>
      <c r="B253" s="136" t="s">
        <v>1339</v>
      </c>
    </row>
    <row r="254" spans="1:2" x14ac:dyDescent="0.25">
      <c r="A254" s="135" t="s">
        <v>1340</v>
      </c>
      <c r="B254" s="136" t="s">
        <v>1341</v>
      </c>
    </row>
    <row r="255" spans="1:2" x14ac:dyDescent="0.25">
      <c r="A255" s="135" t="s">
        <v>1342</v>
      </c>
      <c r="B255" s="136" t="s">
        <v>1343</v>
      </c>
    </row>
    <row r="256" spans="1:2" x14ac:dyDescent="0.25">
      <c r="A256" s="135" t="s">
        <v>1344</v>
      </c>
      <c r="B256" s="136" t="s">
        <v>877</v>
      </c>
    </row>
    <row r="257" spans="1:2" x14ac:dyDescent="0.25">
      <c r="A257" s="135" t="s">
        <v>1345</v>
      </c>
      <c r="B257" s="136" t="s">
        <v>1346</v>
      </c>
    </row>
    <row r="258" spans="1:2" x14ac:dyDescent="0.25">
      <c r="A258" s="135" t="s">
        <v>1347</v>
      </c>
      <c r="B258" s="136" t="s">
        <v>1348</v>
      </c>
    </row>
    <row r="259" spans="1:2" x14ac:dyDescent="0.25">
      <c r="A259" s="135" t="s">
        <v>1349</v>
      </c>
      <c r="B259" s="136" t="s">
        <v>1350</v>
      </c>
    </row>
    <row r="260" spans="1:2" x14ac:dyDescent="0.25">
      <c r="A260" s="135" t="s">
        <v>1351</v>
      </c>
      <c r="B260" s="136" t="s">
        <v>1352</v>
      </c>
    </row>
    <row r="261" spans="1:2" x14ac:dyDescent="0.25">
      <c r="A261" s="135" t="s">
        <v>1353</v>
      </c>
      <c r="B261" s="136" t="s">
        <v>1354</v>
      </c>
    </row>
    <row r="262" spans="1:2" x14ac:dyDescent="0.25">
      <c r="A262" s="135" t="s">
        <v>1355</v>
      </c>
      <c r="B262" s="136" t="s">
        <v>1356</v>
      </c>
    </row>
    <row r="263" spans="1:2" x14ac:dyDescent="0.25">
      <c r="A263" s="135" t="s">
        <v>1357</v>
      </c>
      <c r="B263" s="136" t="s">
        <v>1358</v>
      </c>
    </row>
    <row r="264" spans="1:2" x14ac:dyDescent="0.25">
      <c r="A264" s="135" t="s">
        <v>1359</v>
      </c>
      <c r="B264" s="136" t="s">
        <v>1360</v>
      </c>
    </row>
    <row r="265" spans="1:2" x14ac:dyDescent="0.25">
      <c r="A265" s="135" t="s">
        <v>1361</v>
      </c>
      <c r="B265" s="136" t="s">
        <v>1362</v>
      </c>
    </row>
    <row r="266" spans="1:2" x14ac:dyDescent="0.25">
      <c r="A266" s="135" t="s">
        <v>1363</v>
      </c>
      <c r="B266" s="136" t="s">
        <v>1364</v>
      </c>
    </row>
    <row r="267" spans="1:2" x14ac:dyDescent="0.25">
      <c r="A267" s="135" t="s">
        <v>1365</v>
      </c>
      <c r="B267" s="136" t="s">
        <v>958</v>
      </c>
    </row>
    <row r="268" spans="1:2" x14ac:dyDescent="0.25">
      <c r="A268" s="135" t="s">
        <v>1366</v>
      </c>
      <c r="B268" s="136" t="s">
        <v>167</v>
      </c>
    </row>
    <row r="269" spans="1:2" x14ac:dyDescent="0.25">
      <c r="A269" s="135" t="s">
        <v>1367</v>
      </c>
      <c r="B269" s="136" t="s">
        <v>958</v>
      </c>
    </row>
    <row r="270" spans="1:2" x14ac:dyDescent="0.25">
      <c r="A270" s="135" t="s">
        <v>1368</v>
      </c>
      <c r="B270" s="136" t="s">
        <v>1369</v>
      </c>
    </row>
    <row r="271" spans="1:2" x14ac:dyDescent="0.25">
      <c r="A271" s="135" t="s">
        <v>1370</v>
      </c>
      <c r="B271" s="136" t="s">
        <v>1371</v>
      </c>
    </row>
    <row r="272" spans="1:2" x14ac:dyDescent="0.25">
      <c r="A272" s="135" t="s">
        <v>1372</v>
      </c>
      <c r="B272" s="136" t="s">
        <v>1373</v>
      </c>
    </row>
    <row r="273" spans="1:2" x14ac:dyDescent="0.25">
      <c r="A273" s="135" t="s">
        <v>1374</v>
      </c>
      <c r="B273" s="136" t="s">
        <v>1375</v>
      </c>
    </row>
    <row r="274" spans="1:2" x14ac:dyDescent="0.25">
      <c r="A274" s="135" t="s">
        <v>1376</v>
      </c>
      <c r="B274" s="136" t="s">
        <v>1377</v>
      </c>
    </row>
    <row r="275" spans="1:2" x14ac:dyDescent="0.25">
      <c r="A275" s="135" t="s">
        <v>1378</v>
      </c>
      <c r="B275" s="136" t="s">
        <v>1379</v>
      </c>
    </row>
    <row r="276" spans="1:2" x14ac:dyDescent="0.25">
      <c r="A276" s="135" t="s">
        <v>1380</v>
      </c>
      <c r="B276" s="136" t="s">
        <v>958</v>
      </c>
    </row>
    <row r="277" spans="1:2" x14ac:dyDescent="0.25">
      <c r="A277" s="135" t="s">
        <v>1381</v>
      </c>
      <c r="B277" s="136" t="s">
        <v>171</v>
      </c>
    </row>
    <row r="278" spans="1:2" x14ac:dyDescent="0.25">
      <c r="A278" s="135" t="s">
        <v>1382</v>
      </c>
      <c r="B278" s="136" t="s">
        <v>877</v>
      </c>
    </row>
    <row r="279" spans="1:2" x14ac:dyDescent="0.25">
      <c r="A279" s="135" t="s">
        <v>1383</v>
      </c>
      <c r="B279" s="136" t="s">
        <v>1384</v>
      </c>
    </row>
    <row r="280" spans="1:2" x14ac:dyDescent="0.25">
      <c r="A280" s="135" t="s">
        <v>1385</v>
      </c>
      <c r="B280" s="136" t="s">
        <v>1386</v>
      </c>
    </row>
    <row r="281" spans="1:2" x14ac:dyDescent="0.25">
      <c r="A281" s="135" t="s">
        <v>1387</v>
      </c>
      <c r="B281" s="136" t="s">
        <v>1388</v>
      </c>
    </row>
    <row r="282" spans="1:2" x14ac:dyDescent="0.25">
      <c r="A282" s="135" t="s">
        <v>1389</v>
      </c>
      <c r="B282" s="136" t="s">
        <v>1390</v>
      </c>
    </row>
    <row r="283" spans="1:2" x14ac:dyDescent="0.25">
      <c r="A283" s="135" t="s">
        <v>1391</v>
      </c>
      <c r="B283" s="136" t="s">
        <v>1392</v>
      </c>
    </row>
    <row r="284" spans="1:2" x14ac:dyDescent="0.25">
      <c r="A284" s="135" t="s">
        <v>1393</v>
      </c>
      <c r="B284" s="136" t="s">
        <v>1394</v>
      </c>
    </row>
    <row r="285" spans="1:2" x14ac:dyDescent="0.25">
      <c r="A285" s="135" t="s">
        <v>1395</v>
      </c>
      <c r="B285" s="136" t="s">
        <v>1396</v>
      </c>
    </row>
    <row r="286" spans="1:2" x14ac:dyDescent="0.25">
      <c r="A286" s="135" t="s">
        <v>1397</v>
      </c>
      <c r="B286" s="136" t="s">
        <v>1398</v>
      </c>
    </row>
    <row r="287" spans="1:2" x14ac:dyDescent="0.25">
      <c r="A287" s="135" t="s">
        <v>1399</v>
      </c>
      <c r="B287" s="136" t="s">
        <v>1400</v>
      </c>
    </row>
    <row r="288" spans="1:2" x14ac:dyDescent="0.25">
      <c r="A288" s="135" t="s">
        <v>1401</v>
      </c>
      <c r="B288" s="136" t="s">
        <v>1402</v>
      </c>
    </row>
    <row r="289" spans="1:2" x14ac:dyDescent="0.25">
      <c r="A289" s="135" t="s">
        <v>1403</v>
      </c>
      <c r="B289" s="136" t="s">
        <v>1404</v>
      </c>
    </row>
    <row r="290" spans="1:2" x14ac:dyDescent="0.25">
      <c r="A290" s="135" t="s">
        <v>1405</v>
      </c>
      <c r="B290" s="136" t="s">
        <v>1406</v>
      </c>
    </row>
    <row r="291" spans="1:2" x14ac:dyDescent="0.25">
      <c r="A291" s="135" t="s">
        <v>1407</v>
      </c>
      <c r="B291" s="136" t="s">
        <v>877</v>
      </c>
    </row>
    <row r="292" spans="1:2" x14ac:dyDescent="0.25">
      <c r="A292" s="135" t="s">
        <v>1408</v>
      </c>
      <c r="B292" s="136" t="s">
        <v>1409</v>
      </c>
    </row>
    <row r="293" spans="1:2" x14ac:dyDescent="0.25">
      <c r="A293" s="135" t="s">
        <v>1410</v>
      </c>
      <c r="B293" s="136" t="s">
        <v>1411</v>
      </c>
    </row>
    <row r="294" spans="1:2" x14ac:dyDescent="0.25">
      <c r="A294" s="135" t="s">
        <v>1412</v>
      </c>
      <c r="B294" s="136" t="s">
        <v>1413</v>
      </c>
    </row>
    <row r="295" spans="1:2" x14ac:dyDescent="0.25">
      <c r="A295" s="135" t="s">
        <v>1414</v>
      </c>
      <c r="B295" s="136" t="s">
        <v>1415</v>
      </c>
    </row>
    <row r="296" spans="1:2" x14ac:dyDescent="0.25">
      <c r="A296" s="135" t="s">
        <v>1416</v>
      </c>
      <c r="B296" s="136" t="s">
        <v>1417</v>
      </c>
    </row>
    <row r="297" spans="1:2" x14ac:dyDescent="0.25">
      <c r="A297" s="135" t="s">
        <v>1418</v>
      </c>
      <c r="B297" s="136" t="s">
        <v>1419</v>
      </c>
    </row>
    <row r="298" spans="1:2" x14ac:dyDescent="0.25">
      <c r="A298" s="135" t="s">
        <v>1420</v>
      </c>
      <c r="B298" s="136" t="s">
        <v>1421</v>
      </c>
    </row>
    <row r="299" spans="1:2" x14ac:dyDescent="0.25">
      <c r="A299" s="135" t="s">
        <v>1422</v>
      </c>
      <c r="B299" s="136" t="s">
        <v>1423</v>
      </c>
    </row>
    <row r="300" spans="1:2" x14ac:dyDescent="0.25">
      <c r="A300" s="135" t="s">
        <v>1424</v>
      </c>
      <c r="B300" s="136" t="s">
        <v>1425</v>
      </c>
    </row>
    <row r="301" spans="1:2" x14ac:dyDescent="0.25">
      <c r="A301" s="135" t="s">
        <v>1426</v>
      </c>
      <c r="B301" s="136" t="s">
        <v>1427</v>
      </c>
    </row>
    <row r="302" spans="1:2" x14ac:dyDescent="0.25">
      <c r="A302" s="135" t="s">
        <v>1428</v>
      </c>
      <c r="B302" s="136" t="s">
        <v>1429</v>
      </c>
    </row>
    <row r="303" spans="1:2" x14ac:dyDescent="0.25">
      <c r="A303" s="135" t="s">
        <v>1430</v>
      </c>
      <c r="B303" s="136" t="s">
        <v>1431</v>
      </c>
    </row>
    <row r="304" spans="1:2" x14ac:dyDescent="0.25">
      <c r="A304" s="135" t="s">
        <v>1432</v>
      </c>
      <c r="B304" s="136" t="s">
        <v>1433</v>
      </c>
    </row>
    <row r="305" spans="1:2" x14ac:dyDescent="0.25">
      <c r="A305" s="135" t="s">
        <v>1434</v>
      </c>
      <c r="B305" s="136" t="s">
        <v>1435</v>
      </c>
    </row>
    <row r="306" spans="1:2" x14ac:dyDescent="0.25">
      <c r="A306" s="135" t="s">
        <v>1436</v>
      </c>
      <c r="B306" s="136" t="s">
        <v>1437</v>
      </c>
    </row>
    <row r="307" spans="1:2" x14ac:dyDescent="0.25">
      <c r="A307" s="135" t="s">
        <v>1438</v>
      </c>
      <c r="B307" s="136" t="s">
        <v>1439</v>
      </c>
    </row>
    <row r="308" spans="1:2" x14ac:dyDescent="0.25">
      <c r="A308" s="135" t="s">
        <v>1440</v>
      </c>
      <c r="B308" s="136" t="s">
        <v>877</v>
      </c>
    </row>
    <row r="309" spans="1:2" x14ac:dyDescent="0.25">
      <c r="A309" s="135" t="s">
        <v>1441</v>
      </c>
      <c r="B309" s="136" t="s">
        <v>1442</v>
      </c>
    </row>
    <row r="310" spans="1:2" x14ac:dyDescent="0.25">
      <c r="A310" s="135" t="s">
        <v>1443</v>
      </c>
      <c r="B310" s="136" t="s">
        <v>1444</v>
      </c>
    </row>
    <row r="311" spans="1:2" x14ac:dyDescent="0.25">
      <c r="A311" s="135" t="s">
        <v>1445</v>
      </c>
      <c r="B311" s="136" t="s">
        <v>1446</v>
      </c>
    </row>
    <row r="312" spans="1:2" x14ac:dyDescent="0.25">
      <c r="A312" s="135" t="s">
        <v>1447</v>
      </c>
      <c r="B312" s="136" t="s">
        <v>1448</v>
      </c>
    </row>
    <row r="313" spans="1:2" x14ac:dyDescent="0.25">
      <c r="A313" s="135" t="s">
        <v>1449</v>
      </c>
      <c r="B313" s="136" t="s">
        <v>1450</v>
      </c>
    </row>
    <row r="314" spans="1:2" x14ac:dyDescent="0.25">
      <c r="A314" s="135" t="s">
        <v>1451</v>
      </c>
      <c r="B314" s="136" t="s">
        <v>1452</v>
      </c>
    </row>
    <row r="315" spans="1:2" x14ac:dyDescent="0.25">
      <c r="A315" s="135" t="s">
        <v>1453</v>
      </c>
      <c r="B315" s="136" t="s">
        <v>1454</v>
      </c>
    </row>
    <row r="316" spans="1:2" x14ac:dyDescent="0.25">
      <c r="A316" s="135" t="s">
        <v>1455</v>
      </c>
      <c r="B316" s="136" t="s">
        <v>877</v>
      </c>
    </row>
    <row r="317" spans="1:2" x14ac:dyDescent="0.25">
      <c r="A317" s="135" t="s">
        <v>1456</v>
      </c>
      <c r="B317" s="136" t="s">
        <v>1457</v>
      </c>
    </row>
    <row r="318" spans="1:2" x14ac:dyDescent="0.25">
      <c r="A318" s="135" t="s">
        <v>1458</v>
      </c>
      <c r="B318" s="136" t="s">
        <v>1459</v>
      </c>
    </row>
    <row r="319" spans="1:2" x14ac:dyDescent="0.25">
      <c r="A319" s="135" t="s">
        <v>1460</v>
      </c>
      <c r="B319" s="136" t="s">
        <v>1461</v>
      </c>
    </row>
    <row r="320" spans="1:2" x14ac:dyDescent="0.25">
      <c r="A320" s="135" t="s">
        <v>1462</v>
      </c>
      <c r="B320" s="136" t="s">
        <v>1463</v>
      </c>
    </row>
    <row r="321" spans="1:2" x14ac:dyDescent="0.25">
      <c r="A321" s="135" t="s">
        <v>1464</v>
      </c>
      <c r="B321" s="136" t="s">
        <v>1465</v>
      </c>
    </row>
    <row r="322" spans="1:2" x14ac:dyDescent="0.25">
      <c r="A322" s="135" t="s">
        <v>1466</v>
      </c>
      <c r="B322" s="136" t="s">
        <v>1467</v>
      </c>
    </row>
    <row r="323" spans="1:2" x14ac:dyDescent="0.25">
      <c r="A323" s="135" t="s">
        <v>1468</v>
      </c>
      <c r="B323" s="136" t="s">
        <v>1469</v>
      </c>
    </row>
    <row r="324" spans="1:2" x14ac:dyDescent="0.25">
      <c r="A324" s="135" t="s">
        <v>1470</v>
      </c>
      <c r="B324" s="136" t="s">
        <v>1471</v>
      </c>
    </row>
    <row r="325" spans="1:2" x14ac:dyDescent="0.25">
      <c r="A325" s="135" t="s">
        <v>1472</v>
      </c>
      <c r="B325" s="136" t="s">
        <v>877</v>
      </c>
    </row>
    <row r="326" spans="1:2" x14ac:dyDescent="0.25">
      <c r="A326" s="135" t="s">
        <v>1473</v>
      </c>
      <c r="B326" s="136" t="s">
        <v>1474</v>
      </c>
    </row>
    <row r="327" spans="1:2" x14ac:dyDescent="0.25">
      <c r="A327" s="135" t="s">
        <v>1475</v>
      </c>
      <c r="B327" s="136" t="s">
        <v>1476</v>
      </c>
    </row>
    <row r="328" spans="1:2" x14ac:dyDescent="0.25">
      <c r="A328" s="135" t="s">
        <v>1477</v>
      </c>
      <c r="B328" s="136" t="s">
        <v>1478</v>
      </c>
    </row>
    <row r="329" spans="1:2" x14ac:dyDescent="0.25">
      <c r="A329" s="135" t="s">
        <v>1479</v>
      </c>
      <c r="B329" s="136" t="s">
        <v>1480</v>
      </c>
    </row>
    <row r="330" spans="1:2" x14ac:dyDescent="0.25">
      <c r="A330" s="135" t="s">
        <v>1481</v>
      </c>
      <c r="B330" s="136" t="s">
        <v>1482</v>
      </c>
    </row>
    <row r="331" spans="1:2" x14ac:dyDescent="0.25">
      <c r="A331" s="135" t="s">
        <v>1483</v>
      </c>
      <c r="B331" s="136" t="s">
        <v>1484</v>
      </c>
    </row>
    <row r="332" spans="1:2" x14ac:dyDescent="0.25">
      <c r="A332" s="135" t="s">
        <v>1485</v>
      </c>
      <c r="B332" s="136" t="s">
        <v>1486</v>
      </c>
    </row>
    <row r="333" spans="1:2" x14ac:dyDescent="0.25">
      <c r="A333" s="135" t="s">
        <v>1487</v>
      </c>
      <c r="B333" s="136" t="s">
        <v>1488</v>
      </c>
    </row>
    <row r="334" spans="1:2" x14ac:dyDescent="0.25">
      <c r="A334" s="135" t="s">
        <v>1489</v>
      </c>
      <c r="B334" s="136" t="s">
        <v>1490</v>
      </c>
    </row>
    <row r="335" spans="1:2" x14ac:dyDescent="0.25">
      <c r="A335" s="135" t="s">
        <v>1491</v>
      </c>
      <c r="B335" s="136" t="s">
        <v>1492</v>
      </c>
    </row>
    <row r="336" spans="1:2" x14ac:dyDescent="0.25">
      <c r="A336" s="135" t="s">
        <v>1493</v>
      </c>
      <c r="B336" s="136" t="s">
        <v>1494</v>
      </c>
    </row>
    <row r="337" spans="1:2" x14ac:dyDescent="0.25">
      <c r="A337" s="135" t="s">
        <v>1495</v>
      </c>
      <c r="B337" s="136" t="s">
        <v>1496</v>
      </c>
    </row>
    <row r="338" spans="1:2" x14ac:dyDescent="0.25">
      <c r="A338" s="135" t="s">
        <v>1497</v>
      </c>
      <c r="B338" s="136" t="s">
        <v>1498</v>
      </c>
    </row>
    <row r="339" spans="1:2" x14ac:dyDescent="0.25">
      <c r="A339" s="135" t="s">
        <v>1499</v>
      </c>
      <c r="B339" s="136" t="s">
        <v>1500</v>
      </c>
    </row>
    <row r="340" spans="1:2" x14ac:dyDescent="0.25">
      <c r="A340" s="135" t="s">
        <v>1501</v>
      </c>
      <c r="B340" s="136" t="s">
        <v>1502</v>
      </c>
    </row>
    <row r="341" spans="1:2" x14ac:dyDescent="0.25">
      <c r="A341" s="135" t="s">
        <v>1503</v>
      </c>
      <c r="B341" s="136" t="s">
        <v>1504</v>
      </c>
    </row>
    <row r="342" spans="1:2" x14ac:dyDescent="0.25">
      <c r="A342" s="135" t="s">
        <v>1505</v>
      </c>
      <c r="B342" s="136" t="s">
        <v>1506</v>
      </c>
    </row>
    <row r="343" spans="1:2" x14ac:dyDescent="0.25">
      <c r="A343" s="135" t="s">
        <v>1507</v>
      </c>
      <c r="B343" s="136" t="s">
        <v>1508</v>
      </c>
    </row>
    <row r="344" spans="1:2" x14ac:dyDescent="0.25">
      <c r="A344" s="135" t="s">
        <v>1509</v>
      </c>
      <c r="B344" s="136" t="s">
        <v>1510</v>
      </c>
    </row>
    <row r="345" spans="1:2" x14ac:dyDescent="0.25">
      <c r="A345" s="135" t="s">
        <v>1511</v>
      </c>
      <c r="B345" s="136" t="s">
        <v>1512</v>
      </c>
    </row>
    <row r="346" spans="1:2" x14ac:dyDescent="0.25">
      <c r="A346" s="135" t="s">
        <v>1513</v>
      </c>
      <c r="B346" s="136" t="s">
        <v>1514</v>
      </c>
    </row>
    <row r="347" spans="1:2" x14ac:dyDescent="0.25">
      <c r="A347" s="135" t="s">
        <v>1515</v>
      </c>
      <c r="B347" s="136" t="s">
        <v>958</v>
      </c>
    </row>
    <row r="348" spans="1:2" x14ac:dyDescent="0.25">
      <c r="A348" s="135" t="s">
        <v>1516</v>
      </c>
      <c r="B348" s="136" t="s">
        <v>1517</v>
      </c>
    </row>
    <row r="349" spans="1:2" x14ac:dyDescent="0.25">
      <c r="A349" s="135" t="s">
        <v>1518</v>
      </c>
      <c r="B349" s="136" t="s">
        <v>1519</v>
      </c>
    </row>
    <row r="350" spans="1:2" x14ac:dyDescent="0.25">
      <c r="A350" s="135" t="s">
        <v>1520</v>
      </c>
      <c r="B350" s="136" t="s">
        <v>1521</v>
      </c>
    </row>
    <row r="351" spans="1:2" x14ac:dyDescent="0.25">
      <c r="A351" s="135" t="s">
        <v>1522</v>
      </c>
      <c r="B351" s="136" t="s">
        <v>1523</v>
      </c>
    </row>
    <row r="352" spans="1:2" x14ac:dyDescent="0.25">
      <c r="A352" s="135" t="s">
        <v>1524</v>
      </c>
      <c r="B352" s="136" t="s">
        <v>1525</v>
      </c>
    </row>
    <row r="353" spans="1:2" x14ac:dyDescent="0.25">
      <c r="A353" s="135" t="s">
        <v>1526</v>
      </c>
      <c r="B353" s="136" t="s">
        <v>1527</v>
      </c>
    </row>
    <row r="354" spans="1:2" x14ac:dyDescent="0.25">
      <c r="A354" s="135" t="s">
        <v>1528</v>
      </c>
      <c r="B354" s="136" t="s">
        <v>1529</v>
      </c>
    </row>
    <row r="355" spans="1:2" x14ac:dyDescent="0.25">
      <c r="A355" s="135" t="s">
        <v>1530</v>
      </c>
      <c r="B355" s="136" t="s">
        <v>1531</v>
      </c>
    </row>
    <row r="356" spans="1:2" x14ac:dyDescent="0.25">
      <c r="A356" s="135" t="s">
        <v>1532</v>
      </c>
      <c r="B356" s="136" t="s">
        <v>1533</v>
      </c>
    </row>
    <row r="357" spans="1:2" x14ac:dyDescent="0.25">
      <c r="A357" s="135" t="s">
        <v>1534</v>
      </c>
      <c r="B357" s="136" t="s">
        <v>1535</v>
      </c>
    </row>
    <row r="358" spans="1:2" x14ac:dyDescent="0.25">
      <c r="A358" s="135" t="s">
        <v>1536</v>
      </c>
      <c r="B358" s="136" t="s">
        <v>1537</v>
      </c>
    </row>
    <row r="359" spans="1:2" x14ac:dyDescent="0.25">
      <c r="A359" s="135" t="s">
        <v>1538</v>
      </c>
      <c r="B359" s="136" t="s">
        <v>1539</v>
      </c>
    </row>
    <row r="360" spans="1:2" x14ac:dyDescent="0.25">
      <c r="A360" s="135" t="s">
        <v>1540</v>
      </c>
      <c r="B360" s="136" t="s">
        <v>958</v>
      </c>
    </row>
    <row r="361" spans="1:2" x14ac:dyDescent="0.25">
      <c r="A361" s="135" t="s">
        <v>1541</v>
      </c>
      <c r="B361" s="136" t="s">
        <v>1542</v>
      </c>
    </row>
    <row r="362" spans="1:2" x14ac:dyDescent="0.25">
      <c r="A362" s="135" t="s">
        <v>1543</v>
      </c>
      <c r="B362" s="136" t="s">
        <v>1544</v>
      </c>
    </row>
    <row r="363" spans="1:2" x14ac:dyDescent="0.25">
      <c r="A363" s="135" t="s">
        <v>1545</v>
      </c>
      <c r="B363" s="136" t="s">
        <v>1546</v>
      </c>
    </row>
    <row r="364" spans="1:2" x14ac:dyDescent="0.25">
      <c r="A364" s="135" t="s">
        <v>1547</v>
      </c>
      <c r="B364" s="136" t="s">
        <v>1548</v>
      </c>
    </row>
    <row r="365" spans="1:2" x14ac:dyDescent="0.25">
      <c r="A365" s="135" t="s">
        <v>1549</v>
      </c>
      <c r="B365" s="136" t="s">
        <v>1550</v>
      </c>
    </row>
    <row r="366" spans="1:2" x14ac:dyDescent="0.25">
      <c r="A366" s="135" t="s">
        <v>1551</v>
      </c>
      <c r="B366" s="136" t="s">
        <v>1552</v>
      </c>
    </row>
    <row r="367" spans="1:2" x14ac:dyDescent="0.25">
      <c r="A367" s="135" t="s">
        <v>1553</v>
      </c>
      <c r="B367" s="136" t="s">
        <v>1554</v>
      </c>
    </row>
    <row r="368" spans="1:2" x14ac:dyDescent="0.25">
      <c r="A368" s="135" t="s">
        <v>1555</v>
      </c>
      <c r="B368" s="136" t="s">
        <v>1556</v>
      </c>
    </row>
    <row r="369" spans="1:2" x14ac:dyDescent="0.25">
      <c r="A369" s="135" t="s">
        <v>1557</v>
      </c>
      <c r="B369" s="136" t="s">
        <v>958</v>
      </c>
    </row>
    <row r="370" spans="1:2" x14ac:dyDescent="0.25">
      <c r="A370" s="135" t="s">
        <v>1558</v>
      </c>
      <c r="B370" s="136" t="s">
        <v>1559</v>
      </c>
    </row>
    <row r="371" spans="1:2" x14ac:dyDescent="0.25">
      <c r="A371" s="135" t="s">
        <v>1560</v>
      </c>
      <c r="B371" s="136" t="s">
        <v>1561</v>
      </c>
    </row>
    <row r="372" spans="1:2" x14ac:dyDescent="0.25">
      <c r="A372" s="135" t="s">
        <v>1562</v>
      </c>
      <c r="B372" s="136" t="s">
        <v>1563</v>
      </c>
    </row>
    <row r="373" spans="1:2" x14ac:dyDescent="0.25">
      <c r="A373" s="135" t="s">
        <v>1564</v>
      </c>
      <c r="B373" s="136" t="s">
        <v>1565</v>
      </c>
    </row>
    <row r="374" spans="1:2" x14ac:dyDescent="0.25">
      <c r="A374" s="135" t="s">
        <v>1566</v>
      </c>
      <c r="B374" s="136" t="s">
        <v>1567</v>
      </c>
    </row>
    <row r="375" spans="1:2" x14ac:dyDescent="0.25">
      <c r="A375" s="135" t="s">
        <v>1568</v>
      </c>
      <c r="B375" s="136" t="s">
        <v>1569</v>
      </c>
    </row>
    <row r="376" spans="1:2" x14ac:dyDescent="0.25">
      <c r="A376" s="135" t="s">
        <v>1570</v>
      </c>
      <c r="B376" s="136" t="s">
        <v>1571</v>
      </c>
    </row>
    <row r="377" spans="1:2" x14ac:dyDescent="0.25">
      <c r="A377" s="137" t="s">
        <v>1572</v>
      </c>
      <c r="B377" s="138" t="s">
        <v>1573</v>
      </c>
    </row>
    <row r="378" spans="1:2" x14ac:dyDescent="0.25">
      <c r="A378" s="137" t="s">
        <v>1574</v>
      </c>
      <c r="B378" s="138" t="s">
        <v>1575</v>
      </c>
    </row>
    <row r="379" spans="1:2" x14ac:dyDescent="0.25">
      <c r="A379" s="137" t="s">
        <v>1576</v>
      </c>
      <c r="B379" s="138" t="s">
        <v>1577</v>
      </c>
    </row>
    <row r="380" spans="1:2" x14ac:dyDescent="0.25">
      <c r="A380" s="137" t="s">
        <v>1578</v>
      </c>
      <c r="B380" s="138" t="s">
        <v>1579</v>
      </c>
    </row>
    <row r="381" spans="1:2" x14ac:dyDescent="0.25">
      <c r="A381" s="137" t="s">
        <v>1580</v>
      </c>
      <c r="B381" s="138" t="s">
        <v>1581</v>
      </c>
    </row>
    <row r="382" spans="1:2" x14ac:dyDescent="0.25">
      <c r="A382" s="137" t="s">
        <v>1582</v>
      </c>
      <c r="B382" s="138" t="s">
        <v>1583</v>
      </c>
    </row>
    <row r="383" spans="1:2" x14ac:dyDescent="0.25">
      <c r="A383" s="137" t="s">
        <v>1584</v>
      </c>
      <c r="B383" s="138" t="s">
        <v>1585</v>
      </c>
    </row>
    <row r="384" spans="1:2" x14ac:dyDescent="0.25">
      <c r="A384" s="137" t="s">
        <v>1586</v>
      </c>
      <c r="B384" s="138" t="s">
        <v>1587</v>
      </c>
    </row>
    <row r="385" spans="1:2" x14ac:dyDescent="0.25">
      <c r="A385" s="137" t="s">
        <v>1588</v>
      </c>
      <c r="B385" s="138" t="s">
        <v>1589</v>
      </c>
    </row>
    <row r="386" spans="1:2" x14ac:dyDescent="0.25">
      <c r="A386" s="137" t="s">
        <v>1590</v>
      </c>
      <c r="B386" s="138" t="s">
        <v>1591</v>
      </c>
    </row>
    <row r="387" spans="1:2" x14ac:dyDescent="0.25">
      <c r="A387" s="137" t="s">
        <v>1592</v>
      </c>
      <c r="B387" s="138" t="s">
        <v>1593</v>
      </c>
    </row>
    <row r="388" spans="1:2" x14ac:dyDescent="0.25">
      <c r="A388" s="137" t="s">
        <v>1594</v>
      </c>
      <c r="B388" s="138" t="s">
        <v>1595</v>
      </c>
    </row>
    <row r="389" spans="1:2" x14ac:dyDescent="0.25">
      <c r="A389" s="137" t="s">
        <v>1596</v>
      </c>
      <c r="B389" s="138" t="s">
        <v>1597</v>
      </c>
    </row>
    <row r="390" spans="1:2" x14ac:dyDescent="0.25">
      <c r="A390" s="137" t="s">
        <v>1598</v>
      </c>
      <c r="B390" s="138" t="s">
        <v>1599</v>
      </c>
    </row>
    <row r="391" spans="1:2" x14ac:dyDescent="0.25">
      <c r="A391" s="137" t="s">
        <v>1600</v>
      </c>
      <c r="B391" s="138" t="s">
        <v>1601</v>
      </c>
    </row>
    <row r="392" spans="1:2" x14ac:dyDescent="0.25">
      <c r="A392" s="137" t="s">
        <v>1602</v>
      </c>
      <c r="B392" s="138" t="s">
        <v>1603</v>
      </c>
    </row>
    <row r="393" spans="1:2" x14ac:dyDescent="0.25">
      <c r="A393" s="137" t="s">
        <v>1604</v>
      </c>
      <c r="B393" s="138" t="s">
        <v>1605</v>
      </c>
    </row>
    <row r="394" spans="1:2" x14ac:dyDescent="0.25">
      <c r="A394" s="137" t="s">
        <v>1606</v>
      </c>
      <c r="B394" s="138" t="s">
        <v>1607</v>
      </c>
    </row>
    <row r="395" spans="1:2" x14ac:dyDescent="0.25">
      <c r="A395" s="137" t="s">
        <v>1608</v>
      </c>
      <c r="B395" s="138" t="s">
        <v>1609</v>
      </c>
    </row>
    <row r="396" spans="1:2" x14ac:dyDescent="0.25">
      <c r="A396" s="137" t="s">
        <v>1610</v>
      </c>
      <c r="B396" s="138" t="s">
        <v>1611</v>
      </c>
    </row>
    <row r="397" spans="1:2" x14ac:dyDescent="0.25">
      <c r="A397" s="137" t="s">
        <v>1612</v>
      </c>
      <c r="B397" s="138" t="s">
        <v>1613</v>
      </c>
    </row>
    <row r="398" spans="1:2" x14ac:dyDescent="0.25">
      <c r="A398" s="137" t="s">
        <v>1614</v>
      </c>
      <c r="B398" s="138" t="s">
        <v>1615</v>
      </c>
    </row>
    <row r="399" spans="1:2" x14ac:dyDescent="0.25">
      <c r="A399" s="137" t="s">
        <v>1616</v>
      </c>
      <c r="B399" s="138" t="s">
        <v>1617</v>
      </c>
    </row>
    <row r="400" spans="1:2" x14ac:dyDescent="0.25">
      <c r="A400" s="137" t="s">
        <v>1618</v>
      </c>
      <c r="B400" s="138" t="s">
        <v>1619</v>
      </c>
    </row>
    <row r="401" spans="1:2" x14ac:dyDescent="0.25">
      <c r="A401" s="137" t="s">
        <v>1620</v>
      </c>
      <c r="B401" s="138" t="s">
        <v>1621</v>
      </c>
    </row>
    <row r="402" spans="1:2" x14ac:dyDescent="0.25">
      <c r="A402" s="137" t="s">
        <v>1622</v>
      </c>
      <c r="B402" s="138" t="s">
        <v>1623</v>
      </c>
    </row>
    <row r="403" spans="1:2" x14ac:dyDescent="0.25">
      <c r="A403" s="137" t="s">
        <v>1624</v>
      </c>
      <c r="B403" s="138" t="s">
        <v>1625</v>
      </c>
    </row>
    <row r="404" spans="1:2" x14ac:dyDescent="0.25">
      <c r="A404" s="137" t="s">
        <v>1626</v>
      </c>
      <c r="B404" s="138" t="s">
        <v>1627</v>
      </c>
    </row>
    <row r="405" spans="1:2" x14ac:dyDescent="0.25">
      <c r="A405" s="137" t="s">
        <v>1628</v>
      </c>
      <c r="B405" s="138" t="s">
        <v>1629</v>
      </c>
    </row>
    <row r="406" spans="1:2" x14ac:dyDescent="0.25">
      <c r="A406" s="137" t="s">
        <v>1630</v>
      </c>
      <c r="B406" s="138" t="s">
        <v>1631</v>
      </c>
    </row>
    <row r="407" spans="1:2" x14ac:dyDescent="0.25">
      <c r="A407" s="137" t="s">
        <v>1632</v>
      </c>
      <c r="B407" s="138" t="s">
        <v>877</v>
      </c>
    </row>
    <row r="408" spans="1:2" x14ac:dyDescent="0.25">
      <c r="A408" s="137" t="s">
        <v>1633</v>
      </c>
      <c r="B408" s="138" t="s">
        <v>189</v>
      </c>
    </row>
    <row r="409" spans="1:2" x14ac:dyDescent="0.25">
      <c r="A409" s="135" t="s">
        <v>1634</v>
      </c>
      <c r="B409" s="136" t="s">
        <v>191</v>
      </c>
    </row>
    <row r="410" spans="1:2" x14ac:dyDescent="0.25">
      <c r="A410" s="135" t="s">
        <v>1635</v>
      </c>
      <c r="B410" s="136" t="s">
        <v>193</v>
      </c>
    </row>
    <row r="411" spans="1:2" x14ac:dyDescent="0.25">
      <c r="A411" s="135" t="s">
        <v>1636</v>
      </c>
      <c r="B411" s="136" t="s">
        <v>195</v>
      </c>
    </row>
    <row r="412" spans="1:2" x14ac:dyDescent="0.25">
      <c r="A412" s="135" t="s">
        <v>1637</v>
      </c>
      <c r="B412" s="136" t="s">
        <v>197</v>
      </c>
    </row>
    <row r="413" spans="1:2" x14ac:dyDescent="0.25">
      <c r="A413" s="135" t="s">
        <v>1638</v>
      </c>
      <c r="B413" s="136" t="s">
        <v>199</v>
      </c>
    </row>
    <row r="414" spans="1:2" x14ac:dyDescent="0.25">
      <c r="A414" s="135" t="s">
        <v>1639</v>
      </c>
      <c r="B414" s="136" t="s">
        <v>201</v>
      </c>
    </row>
    <row r="415" spans="1:2" x14ac:dyDescent="0.25">
      <c r="A415" s="135" t="s">
        <v>1640</v>
      </c>
      <c r="B415" s="136" t="s">
        <v>203</v>
      </c>
    </row>
    <row r="416" spans="1:2" x14ac:dyDescent="0.25">
      <c r="A416" s="135" t="s">
        <v>1641</v>
      </c>
      <c r="B416" s="136" t="s">
        <v>205</v>
      </c>
    </row>
    <row r="417" spans="1:2" x14ac:dyDescent="0.25">
      <c r="A417" s="135" t="s">
        <v>1642</v>
      </c>
      <c r="B417" s="136" t="s">
        <v>207</v>
      </c>
    </row>
    <row r="418" spans="1:2" x14ac:dyDescent="0.25">
      <c r="A418" s="135" t="s">
        <v>1643</v>
      </c>
      <c r="B418" s="136" t="s">
        <v>209</v>
      </c>
    </row>
    <row r="419" spans="1:2" x14ac:dyDescent="0.25">
      <c r="A419" s="135" t="s">
        <v>1644</v>
      </c>
      <c r="B419" s="136" t="s">
        <v>211</v>
      </c>
    </row>
    <row r="420" spans="1:2" x14ac:dyDescent="0.25">
      <c r="A420" s="135" t="s">
        <v>1645</v>
      </c>
      <c r="B420" s="136" t="s">
        <v>213</v>
      </c>
    </row>
    <row r="421" spans="1:2" x14ac:dyDescent="0.25">
      <c r="A421" s="135" t="s">
        <v>1646</v>
      </c>
      <c r="B421" s="136" t="s">
        <v>215</v>
      </c>
    </row>
    <row r="422" spans="1:2" x14ac:dyDescent="0.25">
      <c r="A422" s="135" t="s">
        <v>1647</v>
      </c>
      <c r="B422" s="136" t="s">
        <v>217</v>
      </c>
    </row>
    <row r="423" spans="1:2" x14ac:dyDescent="0.25">
      <c r="A423" s="135" t="s">
        <v>1648</v>
      </c>
      <c r="B423" s="136" t="s">
        <v>219</v>
      </c>
    </row>
    <row r="424" spans="1:2" x14ac:dyDescent="0.25">
      <c r="A424" s="135" t="s">
        <v>1649</v>
      </c>
      <c r="B424" s="136" t="s">
        <v>221</v>
      </c>
    </row>
    <row r="425" spans="1:2" x14ac:dyDescent="0.25">
      <c r="A425" s="135" t="s">
        <v>1650</v>
      </c>
      <c r="B425" s="136" t="s">
        <v>223</v>
      </c>
    </row>
    <row r="426" spans="1:2" x14ac:dyDescent="0.25">
      <c r="A426" s="135" t="s">
        <v>1651</v>
      </c>
      <c r="B426" s="136" t="s">
        <v>225</v>
      </c>
    </row>
    <row r="427" spans="1:2" x14ac:dyDescent="0.25">
      <c r="A427" s="135" t="s">
        <v>1652</v>
      </c>
      <c r="B427" s="136" t="s">
        <v>227</v>
      </c>
    </row>
    <row r="428" spans="1:2" x14ac:dyDescent="0.25">
      <c r="A428" s="135" t="s">
        <v>1653</v>
      </c>
      <c r="B428" s="136" t="s">
        <v>229</v>
      </c>
    </row>
    <row r="429" spans="1:2" x14ac:dyDescent="0.25">
      <c r="A429" s="135" t="s">
        <v>1654</v>
      </c>
      <c r="B429" s="136" t="s">
        <v>231</v>
      </c>
    </row>
    <row r="430" spans="1:2" x14ac:dyDescent="0.25">
      <c r="A430" s="135" t="s">
        <v>1655</v>
      </c>
      <c r="B430" s="136" t="s">
        <v>1656</v>
      </c>
    </row>
    <row r="431" spans="1:2" x14ac:dyDescent="0.25">
      <c r="A431" s="135" t="s">
        <v>1657</v>
      </c>
      <c r="B431" s="136" t="s">
        <v>1658</v>
      </c>
    </row>
    <row r="432" spans="1:2" x14ac:dyDescent="0.25">
      <c r="A432" s="135" t="s">
        <v>1659</v>
      </c>
      <c r="B432" s="136" t="s">
        <v>1660</v>
      </c>
    </row>
    <row r="433" spans="1:2" x14ac:dyDescent="0.25">
      <c r="A433" s="135" t="s">
        <v>1661</v>
      </c>
      <c r="B433" s="136" t="s">
        <v>1662</v>
      </c>
    </row>
    <row r="434" spans="1:2" x14ac:dyDescent="0.25">
      <c r="A434" s="135" t="s">
        <v>1663</v>
      </c>
      <c r="B434" s="136" t="s">
        <v>1664</v>
      </c>
    </row>
    <row r="435" spans="1:2" x14ac:dyDescent="0.25">
      <c r="A435" s="135" t="s">
        <v>1665</v>
      </c>
      <c r="B435" s="136" t="s">
        <v>1666</v>
      </c>
    </row>
    <row r="436" spans="1:2" x14ac:dyDescent="0.25">
      <c r="A436" s="135" t="s">
        <v>1667</v>
      </c>
      <c r="B436" s="136" t="s">
        <v>1668</v>
      </c>
    </row>
    <row r="437" spans="1:2" x14ac:dyDescent="0.25">
      <c r="A437" s="135" t="s">
        <v>1669</v>
      </c>
      <c r="B437" s="136" t="s">
        <v>1670</v>
      </c>
    </row>
    <row r="438" spans="1:2" x14ac:dyDescent="0.25">
      <c r="A438" s="135" t="s">
        <v>1671</v>
      </c>
      <c r="B438" s="136" t="s">
        <v>1672</v>
      </c>
    </row>
    <row r="439" spans="1:2" x14ac:dyDescent="0.25">
      <c r="A439" s="135" t="s">
        <v>1673</v>
      </c>
      <c r="B439" s="136" t="s">
        <v>1674</v>
      </c>
    </row>
    <row r="440" spans="1:2" x14ac:dyDescent="0.25">
      <c r="A440" s="135" t="s">
        <v>1675</v>
      </c>
      <c r="B440" s="136" t="s">
        <v>1676</v>
      </c>
    </row>
    <row r="441" spans="1:2" x14ac:dyDescent="0.25">
      <c r="A441" s="135" t="s">
        <v>1677</v>
      </c>
      <c r="B441" s="136" t="s">
        <v>1678</v>
      </c>
    </row>
    <row r="442" spans="1:2" x14ac:dyDescent="0.25">
      <c r="A442" s="135" t="s">
        <v>1679</v>
      </c>
      <c r="B442" s="136" t="s">
        <v>1680</v>
      </c>
    </row>
    <row r="443" spans="1:2" x14ac:dyDescent="0.25">
      <c r="A443" s="135" t="s">
        <v>1681</v>
      </c>
      <c r="B443" s="136" t="s">
        <v>1682</v>
      </c>
    </row>
    <row r="444" spans="1:2" x14ac:dyDescent="0.25">
      <c r="A444" s="135" t="s">
        <v>1683</v>
      </c>
      <c r="B444" s="136" t="s">
        <v>1684</v>
      </c>
    </row>
    <row r="445" spans="1:2" x14ac:dyDescent="0.25">
      <c r="A445" s="135" t="s">
        <v>1685</v>
      </c>
      <c r="B445" s="136" t="s">
        <v>1686</v>
      </c>
    </row>
    <row r="446" spans="1:2" x14ac:dyDescent="0.25">
      <c r="A446" s="135" t="s">
        <v>1687</v>
      </c>
      <c r="B446" s="136" t="s">
        <v>1688</v>
      </c>
    </row>
    <row r="447" spans="1:2" x14ac:dyDescent="0.25">
      <c r="A447" s="135" t="s">
        <v>1689</v>
      </c>
      <c r="B447" s="136" t="s">
        <v>1690</v>
      </c>
    </row>
    <row r="448" spans="1:2" x14ac:dyDescent="0.25">
      <c r="A448" s="135" t="s">
        <v>1691</v>
      </c>
      <c r="B448" s="136" t="s">
        <v>1692</v>
      </c>
    </row>
    <row r="449" spans="1:2" x14ac:dyDescent="0.25">
      <c r="A449" s="135" t="s">
        <v>1693</v>
      </c>
      <c r="B449" s="136" t="s">
        <v>1694</v>
      </c>
    </row>
    <row r="450" spans="1:2" x14ac:dyDescent="0.25">
      <c r="A450" s="135" t="s">
        <v>1695</v>
      </c>
      <c r="B450" s="136" t="s">
        <v>1696</v>
      </c>
    </row>
    <row r="451" spans="1:2" x14ac:dyDescent="0.25">
      <c r="A451" s="135" t="s">
        <v>1697</v>
      </c>
      <c r="B451" s="136" t="s">
        <v>1698</v>
      </c>
    </row>
    <row r="452" spans="1:2" x14ac:dyDescent="0.25">
      <c r="A452" s="135" t="s">
        <v>1699</v>
      </c>
      <c r="B452" s="136" t="s">
        <v>1700</v>
      </c>
    </row>
    <row r="453" spans="1:2" x14ac:dyDescent="0.25">
      <c r="A453" s="135" t="s">
        <v>1701</v>
      </c>
      <c r="B453" s="136" t="s">
        <v>1702</v>
      </c>
    </row>
    <row r="454" spans="1:2" x14ac:dyDescent="0.25">
      <c r="A454" s="135" t="s">
        <v>1703</v>
      </c>
      <c r="B454" s="136" t="s">
        <v>1704</v>
      </c>
    </row>
    <row r="455" spans="1:2" x14ac:dyDescent="0.25">
      <c r="A455" s="135" t="s">
        <v>1705</v>
      </c>
      <c r="B455" s="136" t="s">
        <v>1706</v>
      </c>
    </row>
    <row r="456" spans="1:2" x14ac:dyDescent="0.25">
      <c r="A456" s="135" t="s">
        <v>1707</v>
      </c>
      <c r="B456" s="136" t="s">
        <v>1708</v>
      </c>
    </row>
    <row r="457" spans="1:2" x14ac:dyDescent="0.25">
      <c r="A457" s="135" t="s">
        <v>1709</v>
      </c>
      <c r="B457" s="136" t="s">
        <v>1710</v>
      </c>
    </row>
    <row r="458" spans="1:2" x14ac:dyDescent="0.25">
      <c r="A458" s="135" t="s">
        <v>1711</v>
      </c>
      <c r="B458" s="136" t="s">
        <v>1712</v>
      </c>
    </row>
    <row r="459" spans="1:2" x14ac:dyDescent="0.25">
      <c r="A459" s="135" t="s">
        <v>1713</v>
      </c>
      <c r="B459" s="136" t="s">
        <v>1714</v>
      </c>
    </row>
    <row r="460" spans="1:2" x14ac:dyDescent="0.25">
      <c r="A460" s="135" t="s">
        <v>1715</v>
      </c>
      <c r="B460" s="136" t="s">
        <v>1716</v>
      </c>
    </row>
    <row r="461" spans="1:2" x14ac:dyDescent="0.25">
      <c r="A461" s="135" t="s">
        <v>1717</v>
      </c>
      <c r="B461" s="136" t="s">
        <v>1718</v>
      </c>
    </row>
    <row r="462" spans="1:2" x14ac:dyDescent="0.25">
      <c r="A462" s="135" t="s">
        <v>1719</v>
      </c>
      <c r="B462" s="136" t="s">
        <v>1720</v>
      </c>
    </row>
    <row r="463" spans="1:2" x14ac:dyDescent="0.25">
      <c r="A463" s="135" t="s">
        <v>1721</v>
      </c>
      <c r="B463" s="136" t="s">
        <v>1722</v>
      </c>
    </row>
    <row r="464" spans="1:2" x14ac:dyDescent="0.25">
      <c r="A464" s="135" t="s">
        <v>1723</v>
      </c>
      <c r="B464" s="136" t="s">
        <v>1724</v>
      </c>
    </row>
    <row r="465" spans="1:2" x14ac:dyDescent="0.25">
      <c r="A465" s="135" t="s">
        <v>1725</v>
      </c>
      <c r="B465" s="136" t="s">
        <v>1726</v>
      </c>
    </row>
    <row r="466" spans="1:2" x14ac:dyDescent="0.25">
      <c r="A466" s="135" t="s">
        <v>1727</v>
      </c>
      <c r="B466" s="136" t="s">
        <v>1728</v>
      </c>
    </row>
    <row r="467" spans="1:2" x14ac:dyDescent="0.25">
      <c r="A467" s="135" t="s">
        <v>1729</v>
      </c>
      <c r="B467" s="136" t="s">
        <v>1730</v>
      </c>
    </row>
    <row r="468" spans="1:2" x14ac:dyDescent="0.25">
      <c r="A468" s="135" t="s">
        <v>1731</v>
      </c>
      <c r="B468" s="136" t="s">
        <v>1732</v>
      </c>
    </row>
    <row r="469" spans="1:2" x14ac:dyDescent="0.25">
      <c r="A469" s="135" t="s">
        <v>1733</v>
      </c>
      <c r="B469" s="136" t="s">
        <v>1734</v>
      </c>
    </row>
    <row r="470" spans="1:2" x14ac:dyDescent="0.25">
      <c r="A470" s="135" t="s">
        <v>1735</v>
      </c>
      <c r="B470" s="136" t="s">
        <v>1736</v>
      </c>
    </row>
    <row r="471" spans="1:2" x14ac:dyDescent="0.25">
      <c r="A471" s="135" t="s">
        <v>1737</v>
      </c>
      <c r="B471" s="136" t="s">
        <v>1738</v>
      </c>
    </row>
    <row r="472" spans="1:2" x14ac:dyDescent="0.25">
      <c r="A472" s="135" t="s">
        <v>1739</v>
      </c>
      <c r="B472" s="136" t="s">
        <v>1740</v>
      </c>
    </row>
    <row r="473" spans="1:2" x14ac:dyDescent="0.25">
      <c r="A473" s="135" t="s">
        <v>1741</v>
      </c>
      <c r="B473" s="136" t="s">
        <v>1742</v>
      </c>
    </row>
    <row r="474" spans="1:2" x14ac:dyDescent="0.25">
      <c r="A474" s="135" t="s">
        <v>1743</v>
      </c>
      <c r="B474" s="136" t="s">
        <v>1744</v>
      </c>
    </row>
    <row r="475" spans="1:2" x14ac:dyDescent="0.25">
      <c r="A475" s="135" t="s">
        <v>1745</v>
      </c>
      <c r="B475" s="136" t="s">
        <v>1746</v>
      </c>
    </row>
    <row r="476" spans="1:2" x14ac:dyDescent="0.25">
      <c r="A476" s="135" t="s">
        <v>1747</v>
      </c>
      <c r="B476" s="136" t="s">
        <v>1748</v>
      </c>
    </row>
    <row r="477" spans="1:2" x14ac:dyDescent="0.25">
      <c r="A477" s="135" t="s">
        <v>1749</v>
      </c>
      <c r="B477" s="136" t="s">
        <v>1750</v>
      </c>
    </row>
    <row r="478" spans="1:2" x14ac:dyDescent="0.25">
      <c r="A478" s="135" t="s">
        <v>1751</v>
      </c>
      <c r="B478" s="136" t="s">
        <v>1752</v>
      </c>
    </row>
    <row r="479" spans="1:2" x14ac:dyDescent="0.25">
      <c r="A479" s="135" t="s">
        <v>1753</v>
      </c>
      <c r="B479" s="136" t="s">
        <v>1754</v>
      </c>
    </row>
    <row r="480" spans="1:2" x14ac:dyDescent="0.25">
      <c r="A480" s="135" t="s">
        <v>1755</v>
      </c>
      <c r="B480" s="136" t="s">
        <v>1756</v>
      </c>
    </row>
    <row r="481" spans="1:2" x14ac:dyDescent="0.25">
      <c r="A481" s="135" t="s">
        <v>1757</v>
      </c>
      <c r="B481" s="136" t="s">
        <v>1758</v>
      </c>
    </row>
    <row r="482" spans="1:2" x14ac:dyDescent="0.25">
      <c r="A482" s="135" t="s">
        <v>1759</v>
      </c>
      <c r="B482" s="136" t="s">
        <v>1760</v>
      </c>
    </row>
    <row r="483" spans="1:2" x14ac:dyDescent="0.25">
      <c r="A483" s="135" t="s">
        <v>1761</v>
      </c>
      <c r="B483" s="136" t="s">
        <v>1762</v>
      </c>
    </row>
    <row r="484" spans="1:2" x14ac:dyDescent="0.25">
      <c r="A484" s="135" t="s">
        <v>1763</v>
      </c>
      <c r="B484" s="136" t="s">
        <v>1764</v>
      </c>
    </row>
    <row r="485" spans="1:2" x14ac:dyDescent="0.25">
      <c r="A485" s="135" t="s">
        <v>1765</v>
      </c>
      <c r="B485" s="136" t="s">
        <v>1766</v>
      </c>
    </row>
    <row r="486" spans="1:2" x14ac:dyDescent="0.25">
      <c r="A486" s="135" t="s">
        <v>1767</v>
      </c>
      <c r="B486" s="136" t="s">
        <v>1768</v>
      </c>
    </row>
    <row r="487" spans="1:2" x14ac:dyDescent="0.25">
      <c r="A487" s="135" t="s">
        <v>1769</v>
      </c>
      <c r="B487" s="136" t="s">
        <v>1770</v>
      </c>
    </row>
    <row r="488" spans="1:2" x14ac:dyDescent="0.25">
      <c r="A488" s="135" t="s">
        <v>1771</v>
      </c>
      <c r="B488" s="136" t="s">
        <v>1772</v>
      </c>
    </row>
    <row r="489" spans="1:2" x14ac:dyDescent="0.25">
      <c r="A489" s="135" t="s">
        <v>1773</v>
      </c>
      <c r="B489" s="136" t="s">
        <v>1774</v>
      </c>
    </row>
    <row r="490" spans="1:2" x14ac:dyDescent="0.25">
      <c r="A490" s="135" t="s">
        <v>1775</v>
      </c>
      <c r="B490" s="136" t="s">
        <v>1776</v>
      </c>
    </row>
    <row r="491" spans="1:2" x14ac:dyDescent="0.25">
      <c r="A491" s="135" t="s">
        <v>1777</v>
      </c>
      <c r="B491" s="136" t="s">
        <v>1778</v>
      </c>
    </row>
    <row r="492" spans="1:2" x14ac:dyDescent="0.25">
      <c r="A492" s="135" t="s">
        <v>1779</v>
      </c>
      <c r="B492" s="136" t="s">
        <v>1780</v>
      </c>
    </row>
    <row r="493" spans="1:2" x14ac:dyDescent="0.25">
      <c r="A493" s="135" t="s">
        <v>1781</v>
      </c>
      <c r="B493" s="136" t="s">
        <v>1782</v>
      </c>
    </row>
    <row r="494" spans="1:2" x14ac:dyDescent="0.25">
      <c r="A494" s="135" t="s">
        <v>1783</v>
      </c>
      <c r="B494" s="136" t="s">
        <v>1784</v>
      </c>
    </row>
    <row r="495" spans="1:2" x14ac:dyDescent="0.25">
      <c r="A495" s="135" t="s">
        <v>1785</v>
      </c>
      <c r="B495" s="136" t="s">
        <v>1786</v>
      </c>
    </row>
    <row r="496" spans="1:2" x14ac:dyDescent="0.25">
      <c r="A496" s="135" t="s">
        <v>1787</v>
      </c>
      <c r="B496" s="136" t="s">
        <v>1788</v>
      </c>
    </row>
    <row r="497" spans="1:2" x14ac:dyDescent="0.25">
      <c r="A497" s="135" t="s">
        <v>1789</v>
      </c>
      <c r="B497" s="136" t="s">
        <v>1790</v>
      </c>
    </row>
    <row r="498" spans="1:2" x14ac:dyDescent="0.25">
      <c r="A498" s="135" t="s">
        <v>1791</v>
      </c>
      <c r="B498" s="136" t="s">
        <v>1792</v>
      </c>
    </row>
    <row r="499" spans="1:2" x14ac:dyDescent="0.25">
      <c r="A499" s="135" t="s">
        <v>1793</v>
      </c>
      <c r="B499" s="136" t="s">
        <v>1794</v>
      </c>
    </row>
    <row r="500" spans="1:2" x14ac:dyDescent="0.25">
      <c r="A500" s="135" t="s">
        <v>1795</v>
      </c>
      <c r="B500" s="136" t="s">
        <v>1796</v>
      </c>
    </row>
    <row r="501" spans="1:2" x14ac:dyDescent="0.25">
      <c r="A501" s="135" t="s">
        <v>1797</v>
      </c>
      <c r="B501" s="136" t="s">
        <v>1798</v>
      </c>
    </row>
    <row r="502" spans="1:2" x14ac:dyDescent="0.25">
      <c r="A502" s="135" t="s">
        <v>1799</v>
      </c>
      <c r="B502" s="136" t="s">
        <v>1800</v>
      </c>
    </row>
    <row r="503" spans="1:2" x14ac:dyDescent="0.25">
      <c r="A503" s="135" t="s">
        <v>1801</v>
      </c>
      <c r="B503" s="136" t="s">
        <v>1802</v>
      </c>
    </row>
    <row r="504" spans="1:2" x14ac:dyDescent="0.25">
      <c r="A504" s="135" t="s">
        <v>1803</v>
      </c>
      <c r="B504" s="136" t="s">
        <v>1804</v>
      </c>
    </row>
    <row r="505" spans="1:2" x14ac:dyDescent="0.25">
      <c r="A505" s="135" t="s">
        <v>1805</v>
      </c>
      <c r="B505" s="136" t="s">
        <v>1806</v>
      </c>
    </row>
    <row r="506" spans="1:2" x14ac:dyDescent="0.25">
      <c r="A506" s="135" t="s">
        <v>1807</v>
      </c>
      <c r="B506" s="136" t="s">
        <v>1808</v>
      </c>
    </row>
    <row r="507" spans="1:2" x14ac:dyDescent="0.25">
      <c r="A507" s="135" t="s">
        <v>1809</v>
      </c>
      <c r="B507" s="136" t="s">
        <v>1810</v>
      </c>
    </row>
    <row r="508" spans="1:2" x14ac:dyDescent="0.25">
      <c r="A508" s="135" t="s">
        <v>1811</v>
      </c>
      <c r="B508" s="136" t="s">
        <v>1812</v>
      </c>
    </row>
    <row r="509" spans="1:2" x14ac:dyDescent="0.25">
      <c r="A509" s="135" t="s">
        <v>1813</v>
      </c>
      <c r="B509" s="136" t="s">
        <v>1814</v>
      </c>
    </row>
    <row r="510" spans="1:2" x14ac:dyDescent="0.25">
      <c r="A510" s="135" t="s">
        <v>1815</v>
      </c>
      <c r="B510" s="136" t="s">
        <v>1816</v>
      </c>
    </row>
    <row r="511" spans="1:2" x14ac:dyDescent="0.25">
      <c r="A511" s="135" t="s">
        <v>1817</v>
      </c>
      <c r="B511" s="136" t="s">
        <v>1818</v>
      </c>
    </row>
    <row r="512" spans="1:2" x14ac:dyDescent="0.25">
      <c r="A512" s="135" t="s">
        <v>1819</v>
      </c>
      <c r="B512" s="136" t="s">
        <v>1820</v>
      </c>
    </row>
    <row r="513" spans="1:2" x14ac:dyDescent="0.25">
      <c r="A513" s="135" t="s">
        <v>1821</v>
      </c>
      <c r="B513" s="136" t="s">
        <v>1822</v>
      </c>
    </row>
    <row r="514" spans="1:2" x14ac:dyDescent="0.25">
      <c r="A514" s="135" t="s">
        <v>1823</v>
      </c>
      <c r="B514" s="136" t="s">
        <v>1824</v>
      </c>
    </row>
    <row r="515" spans="1:2" x14ac:dyDescent="0.25">
      <c r="A515" s="135" t="s">
        <v>1825</v>
      </c>
      <c r="B515" s="136" t="s">
        <v>1826</v>
      </c>
    </row>
    <row r="516" spans="1:2" x14ac:dyDescent="0.25">
      <c r="A516" s="135" t="s">
        <v>1827</v>
      </c>
      <c r="B516" s="136" t="s">
        <v>1828</v>
      </c>
    </row>
    <row r="517" spans="1:2" x14ac:dyDescent="0.25">
      <c r="A517" s="135" t="s">
        <v>1829</v>
      </c>
      <c r="B517" s="136" t="s">
        <v>1830</v>
      </c>
    </row>
    <row r="518" spans="1:2" x14ac:dyDescent="0.25">
      <c r="A518" s="135" t="s">
        <v>1831</v>
      </c>
      <c r="B518" s="136" t="s">
        <v>1832</v>
      </c>
    </row>
    <row r="519" spans="1:2" x14ac:dyDescent="0.25">
      <c r="A519" s="135" t="s">
        <v>1833</v>
      </c>
      <c r="B519" s="136" t="s">
        <v>1834</v>
      </c>
    </row>
    <row r="520" spans="1:2" x14ac:dyDescent="0.25">
      <c r="A520" s="135" t="s">
        <v>1835</v>
      </c>
      <c r="B520" s="136" t="s">
        <v>1836</v>
      </c>
    </row>
    <row r="521" spans="1:2" x14ac:dyDescent="0.25">
      <c r="A521" s="135" t="s">
        <v>1837</v>
      </c>
      <c r="B521" s="136" t="s">
        <v>1838</v>
      </c>
    </row>
    <row r="522" spans="1:2" x14ac:dyDescent="0.25">
      <c r="A522" s="135" t="s">
        <v>1839</v>
      </c>
      <c r="B522" s="136" t="s">
        <v>1840</v>
      </c>
    </row>
    <row r="523" spans="1:2" x14ac:dyDescent="0.25">
      <c r="A523" s="135" t="s">
        <v>1841</v>
      </c>
      <c r="B523" s="136" t="s">
        <v>1842</v>
      </c>
    </row>
    <row r="524" spans="1:2" x14ac:dyDescent="0.25">
      <c r="A524" s="135" t="s">
        <v>1843</v>
      </c>
      <c r="B524" s="136" t="s">
        <v>1844</v>
      </c>
    </row>
    <row r="525" spans="1:2" x14ac:dyDescent="0.25">
      <c r="A525" s="135" t="s">
        <v>1845</v>
      </c>
      <c r="B525" s="136" t="s">
        <v>1846</v>
      </c>
    </row>
    <row r="526" spans="1:2" x14ac:dyDescent="0.25">
      <c r="A526" s="135" t="s">
        <v>1847</v>
      </c>
      <c r="B526" s="136" t="s">
        <v>1848</v>
      </c>
    </row>
    <row r="527" spans="1:2" x14ac:dyDescent="0.25">
      <c r="A527" s="135" t="s">
        <v>1849</v>
      </c>
      <c r="B527" s="136" t="s">
        <v>1850</v>
      </c>
    </row>
    <row r="528" spans="1:2" x14ac:dyDescent="0.25">
      <c r="A528" s="135" t="s">
        <v>1851</v>
      </c>
      <c r="B528" s="136" t="s">
        <v>1852</v>
      </c>
    </row>
    <row r="529" spans="1:2" x14ac:dyDescent="0.25">
      <c r="A529" s="135" t="s">
        <v>1853</v>
      </c>
      <c r="B529" s="136" t="s">
        <v>1854</v>
      </c>
    </row>
    <row r="530" spans="1:2" x14ac:dyDescent="0.25">
      <c r="A530" s="135" t="s">
        <v>1855</v>
      </c>
      <c r="B530" s="136" t="s">
        <v>1856</v>
      </c>
    </row>
    <row r="531" spans="1:2" x14ac:dyDescent="0.25">
      <c r="A531" s="135" t="s">
        <v>1857</v>
      </c>
      <c r="B531" s="136" t="s">
        <v>1858</v>
      </c>
    </row>
    <row r="532" spans="1:2" x14ac:dyDescent="0.25">
      <c r="A532" s="135" t="s">
        <v>1859</v>
      </c>
      <c r="B532" s="136" t="s">
        <v>1860</v>
      </c>
    </row>
    <row r="533" spans="1:2" x14ac:dyDescent="0.25">
      <c r="A533" s="135" t="s">
        <v>1861</v>
      </c>
      <c r="B533" s="136" t="s">
        <v>1862</v>
      </c>
    </row>
    <row r="534" spans="1:2" x14ac:dyDescent="0.25">
      <c r="A534" s="135" t="s">
        <v>1863</v>
      </c>
      <c r="B534" s="136" t="s">
        <v>1864</v>
      </c>
    </row>
    <row r="535" spans="1:2" x14ac:dyDescent="0.25">
      <c r="A535" s="135" t="s">
        <v>1865</v>
      </c>
      <c r="B535" s="136" t="s">
        <v>1866</v>
      </c>
    </row>
    <row r="536" spans="1:2" x14ac:dyDescent="0.25">
      <c r="A536" s="135" t="s">
        <v>1867</v>
      </c>
      <c r="B536" s="136" t="s">
        <v>1868</v>
      </c>
    </row>
    <row r="537" spans="1:2" x14ac:dyDescent="0.25">
      <c r="A537" s="135" t="s">
        <v>1869</v>
      </c>
      <c r="B537" s="136" t="s">
        <v>1870</v>
      </c>
    </row>
    <row r="538" spans="1:2" x14ac:dyDescent="0.25">
      <c r="A538" s="135" t="s">
        <v>1871</v>
      </c>
      <c r="B538" s="136" t="s">
        <v>1872</v>
      </c>
    </row>
    <row r="539" spans="1:2" x14ac:dyDescent="0.25">
      <c r="A539" s="135" t="s">
        <v>1873</v>
      </c>
      <c r="B539" s="136" t="s">
        <v>1874</v>
      </c>
    </row>
    <row r="540" spans="1:2" x14ac:dyDescent="0.25">
      <c r="A540" s="135" t="s">
        <v>1875</v>
      </c>
      <c r="B540" s="136" t="s">
        <v>1876</v>
      </c>
    </row>
    <row r="541" spans="1:2" x14ac:dyDescent="0.25">
      <c r="A541" s="135" t="s">
        <v>1877</v>
      </c>
      <c r="B541" s="136" t="s">
        <v>1878</v>
      </c>
    </row>
    <row r="542" spans="1:2" x14ac:dyDescent="0.25">
      <c r="A542" s="135" t="s">
        <v>1879</v>
      </c>
      <c r="B542" s="136" t="s">
        <v>1880</v>
      </c>
    </row>
    <row r="543" spans="1:2" x14ac:dyDescent="0.25">
      <c r="A543" s="135" t="s">
        <v>1881</v>
      </c>
      <c r="B543" s="136" t="s">
        <v>1882</v>
      </c>
    </row>
    <row r="544" spans="1:2" x14ac:dyDescent="0.25">
      <c r="A544" s="135" t="s">
        <v>1883</v>
      </c>
      <c r="B544" s="136" t="s">
        <v>1884</v>
      </c>
    </row>
    <row r="545" spans="1:2" x14ac:dyDescent="0.25">
      <c r="A545" s="135" t="s">
        <v>1885</v>
      </c>
      <c r="B545" s="136" t="s">
        <v>1886</v>
      </c>
    </row>
    <row r="546" spans="1:2" x14ac:dyDescent="0.25">
      <c r="A546" s="135" t="s">
        <v>1887</v>
      </c>
      <c r="B546" s="136" t="s">
        <v>1888</v>
      </c>
    </row>
    <row r="547" spans="1:2" x14ac:dyDescent="0.25">
      <c r="A547" s="135" t="s">
        <v>1889</v>
      </c>
      <c r="B547" s="136" t="s">
        <v>240</v>
      </c>
    </row>
    <row r="548" spans="1:2" x14ac:dyDescent="0.25">
      <c r="A548" s="135" t="s">
        <v>1890</v>
      </c>
      <c r="B548" s="136" t="s">
        <v>1891</v>
      </c>
    </row>
    <row r="549" spans="1:2" x14ac:dyDescent="0.25">
      <c r="A549" s="135" t="s">
        <v>1892</v>
      </c>
      <c r="B549" s="136" t="s">
        <v>1893</v>
      </c>
    </row>
    <row r="550" spans="1:2" x14ac:dyDescent="0.25">
      <c r="A550" s="135" t="s">
        <v>1894</v>
      </c>
      <c r="B550" s="136" t="s">
        <v>1895</v>
      </c>
    </row>
    <row r="551" spans="1:2" x14ac:dyDescent="0.25">
      <c r="A551" s="135" t="s">
        <v>1896</v>
      </c>
      <c r="B551" s="136" t="s">
        <v>1897</v>
      </c>
    </row>
    <row r="552" spans="1:2" x14ac:dyDescent="0.25">
      <c r="A552" s="135" t="s">
        <v>1898</v>
      </c>
      <c r="B552" s="136" t="s">
        <v>1899</v>
      </c>
    </row>
    <row r="553" spans="1:2" x14ac:dyDescent="0.25">
      <c r="A553" s="135" t="s">
        <v>1900</v>
      </c>
      <c r="B553" s="136" t="s">
        <v>1901</v>
      </c>
    </row>
    <row r="554" spans="1:2" x14ac:dyDescent="0.25">
      <c r="A554" s="135" t="s">
        <v>1902</v>
      </c>
      <c r="B554" s="136" t="s">
        <v>1903</v>
      </c>
    </row>
    <row r="555" spans="1:2" x14ac:dyDescent="0.25">
      <c r="A555" s="135" t="s">
        <v>1904</v>
      </c>
      <c r="B555" s="136" t="s">
        <v>1905</v>
      </c>
    </row>
    <row r="556" spans="1:2" x14ac:dyDescent="0.25">
      <c r="A556" s="135" t="s">
        <v>1906</v>
      </c>
      <c r="B556" s="136" t="s">
        <v>1907</v>
      </c>
    </row>
    <row r="557" spans="1:2" x14ac:dyDescent="0.25">
      <c r="A557" s="135" t="s">
        <v>1908</v>
      </c>
      <c r="B557" s="136" t="s">
        <v>1909</v>
      </c>
    </row>
    <row r="558" spans="1:2" x14ac:dyDescent="0.25">
      <c r="A558" s="135" t="s">
        <v>1910</v>
      </c>
      <c r="B558" s="136" t="s">
        <v>1911</v>
      </c>
    </row>
    <row r="559" spans="1:2" x14ac:dyDescent="0.25">
      <c r="A559" s="135" t="s">
        <v>1912</v>
      </c>
      <c r="B559" s="136" t="s">
        <v>1913</v>
      </c>
    </row>
    <row r="560" spans="1:2" x14ac:dyDescent="0.25">
      <c r="A560" s="135" t="s">
        <v>1914</v>
      </c>
      <c r="B560" s="136" t="s">
        <v>1915</v>
      </c>
    </row>
    <row r="561" spans="1:2" x14ac:dyDescent="0.25">
      <c r="A561" s="135" t="s">
        <v>1916</v>
      </c>
      <c r="B561" s="136" t="s">
        <v>1917</v>
      </c>
    </row>
    <row r="562" spans="1:2" x14ac:dyDescent="0.25">
      <c r="A562" s="135" t="s">
        <v>1918</v>
      </c>
      <c r="B562" s="136" t="s">
        <v>1919</v>
      </c>
    </row>
    <row r="563" spans="1:2" x14ac:dyDescent="0.25">
      <c r="A563" s="135" t="s">
        <v>1920</v>
      </c>
      <c r="B563" s="136" t="s">
        <v>1921</v>
      </c>
    </row>
    <row r="564" spans="1:2" x14ac:dyDescent="0.25">
      <c r="A564" s="135" t="s">
        <v>1922</v>
      </c>
      <c r="B564" s="136" t="s">
        <v>1923</v>
      </c>
    </row>
    <row r="565" spans="1:2" x14ac:dyDescent="0.25">
      <c r="A565" s="135" t="s">
        <v>1924</v>
      </c>
      <c r="B565" s="136" t="s">
        <v>1925</v>
      </c>
    </row>
    <row r="566" spans="1:2" x14ac:dyDescent="0.25">
      <c r="A566" s="135" t="s">
        <v>1926</v>
      </c>
      <c r="B566" s="136" t="s">
        <v>1927</v>
      </c>
    </row>
    <row r="567" spans="1:2" x14ac:dyDescent="0.25">
      <c r="A567" s="137" t="s">
        <v>1928</v>
      </c>
      <c r="B567" s="138" t="s">
        <v>252</v>
      </c>
    </row>
    <row r="568" spans="1:2" x14ac:dyDescent="0.25">
      <c r="A568" s="135" t="s">
        <v>1929</v>
      </c>
      <c r="B568" s="136" t="s">
        <v>254</v>
      </c>
    </row>
    <row r="569" spans="1:2" x14ac:dyDescent="0.25">
      <c r="A569" s="135" t="s">
        <v>1930</v>
      </c>
      <c r="B569" s="136" t="s">
        <v>1931</v>
      </c>
    </row>
    <row r="570" spans="1:2" x14ac:dyDescent="0.25">
      <c r="A570" s="135" t="s">
        <v>1932</v>
      </c>
      <c r="B570" s="136" t="s">
        <v>258</v>
      </c>
    </row>
    <row r="571" spans="1:2" x14ac:dyDescent="0.25">
      <c r="A571" s="135" t="s">
        <v>1933</v>
      </c>
      <c r="B571" s="136" t="s">
        <v>260</v>
      </c>
    </row>
    <row r="572" spans="1:2" x14ac:dyDescent="0.25">
      <c r="A572" s="137" t="s">
        <v>1934</v>
      </c>
      <c r="B572" s="138" t="s">
        <v>244</v>
      </c>
    </row>
    <row r="573" spans="1:2" x14ac:dyDescent="0.25">
      <c r="A573" s="135" t="s">
        <v>1935</v>
      </c>
      <c r="B573" s="136" t="s">
        <v>246</v>
      </c>
    </row>
    <row r="574" spans="1:2" x14ac:dyDescent="0.25">
      <c r="A574" s="135" t="s">
        <v>1936</v>
      </c>
      <c r="B574" s="136" t="s">
        <v>248</v>
      </c>
    </row>
    <row r="575" spans="1:2" x14ac:dyDescent="0.25">
      <c r="A575" s="135" t="s">
        <v>1937</v>
      </c>
      <c r="B575" s="136" t="s">
        <v>250</v>
      </c>
    </row>
    <row r="576" spans="1:2" x14ac:dyDescent="0.25">
      <c r="A576" s="137" t="s">
        <v>1938</v>
      </c>
      <c r="B576" s="138" t="s">
        <v>262</v>
      </c>
    </row>
    <row r="577" spans="1:2" x14ac:dyDescent="0.25">
      <c r="A577" s="137" t="s">
        <v>1939</v>
      </c>
      <c r="B577" s="138" t="s">
        <v>264</v>
      </c>
    </row>
    <row r="578" spans="1:2" x14ac:dyDescent="0.25">
      <c r="A578" s="135" t="s">
        <v>1940</v>
      </c>
      <c r="B578" s="136" t="s">
        <v>266</v>
      </c>
    </row>
    <row r="579" spans="1:2" x14ac:dyDescent="0.25">
      <c r="A579" s="135" t="s">
        <v>1941</v>
      </c>
      <c r="B579" s="136" t="s">
        <v>268</v>
      </c>
    </row>
    <row r="580" spans="1:2" x14ac:dyDescent="0.25">
      <c r="A580" s="135" t="s">
        <v>1942</v>
      </c>
      <c r="B580" s="136" t="s">
        <v>270</v>
      </c>
    </row>
    <row r="581" spans="1:2" x14ac:dyDescent="0.25">
      <c r="A581" s="135" t="s">
        <v>1943</v>
      </c>
      <c r="B581" s="136" t="s">
        <v>272</v>
      </c>
    </row>
    <row r="582" spans="1:2" x14ac:dyDescent="0.25">
      <c r="A582" s="135" t="s">
        <v>1944</v>
      </c>
      <c r="B582" s="136" t="s">
        <v>274</v>
      </c>
    </row>
    <row r="583" spans="1:2" x14ac:dyDescent="0.25">
      <c r="A583" s="135" t="s">
        <v>1945</v>
      </c>
      <c r="B583" s="136" t="s">
        <v>276</v>
      </c>
    </row>
    <row r="584" spans="1:2" x14ac:dyDescent="0.25">
      <c r="A584" s="135" t="s">
        <v>1946</v>
      </c>
      <c r="B584" s="136" t="s">
        <v>278</v>
      </c>
    </row>
    <row r="585" spans="1:2" x14ac:dyDescent="0.25">
      <c r="A585" s="135" t="s">
        <v>1947</v>
      </c>
      <c r="B585" s="136" t="s">
        <v>280</v>
      </c>
    </row>
    <row r="586" spans="1:2" x14ac:dyDescent="0.25">
      <c r="A586" s="135" t="s">
        <v>1948</v>
      </c>
      <c r="B586" s="136" t="s">
        <v>282</v>
      </c>
    </row>
    <row r="587" spans="1:2" x14ac:dyDescent="0.25">
      <c r="A587" s="135" t="s">
        <v>1949</v>
      </c>
      <c r="B587" s="136" t="s">
        <v>284</v>
      </c>
    </row>
    <row r="588" spans="1:2" x14ac:dyDescent="0.25">
      <c r="A588" s="135" t="s">
        <v>1950</v>
      </c>
      <c r="B588" s="136" t="s">
        <v>286</v>
      </c>
    </row>
    <row r="589" spans="1:2" x14ac:dyDescent="0.25">
      <c r="A589" s="135" t="s">
        <v>1951</v>
      </c>
      <c r="B589" s="136" t="s">
        <v>288</v>
      </c>
    </row>
    <row r="590" spans="1:2" x14ac:dyDescent="0.25">
      <c r="A590" s="135" t="s">
        <v>1952</v>
      </c>
      <c r="B590" s="136" t="s">
        <v>290</v>
      </c>
    </row>
    <row r="591" spans="1:2" x14ac:dyDescent="0.25">
      <c r="A591" s="135" t="s">
        <v>1953</v>
      </c>
      <c r="B591" s="136" t="s">
        <v>292</v>
      </c>
    </row>
    <row r="592" spans="1:2" x14ac:dyDescent="0.25">
      <c r="A592" s="135" t="s">
        <v>1954</v>
      </c>
      <c r="B592" s="136" t="s">
        <v>294</v>
      </c>
    </row>
    <row r="593" spans="1:2" x14ac:dyDescent="0.25">
      <c r="A593" s="135" t="s">
        <v>1955</v>
      </c>
      <c r="B593" s="136" t="s">
        <v>296</v>
      </c>
    </row>
    <row r="594" spans="1:2" x14ac:dyDescent="0.25">
      <c r="A594" s="135" t="s">
        <v>1956</v>
      </c>
      <c r="B594" s="136" t="s">
        <v>298</v>
      </c>
    </row>
    <row r="595" spans="1:2" x14ac:dyDescent="0.25">
      <c r="A595" s="135" t="s">
        <v>1957</v>
      </c>
      <c r="B595" s="136" t="s">
        <v>300</v>
      </c>
    </row>
    <row r="596" spans="1:2" x14ac:dyDescent="0.25">
      <c r="A596" s="137" t="s">
        <v>1958</v>
      </c>
      <c r="B596" s="138" t="s">
        <v>302</v>
      </c>
    </row>
    <row r="597" spans="1:2" x14ac:dyDescent="0.25">
      <c r="A597" s="137" t="s">
        <v>1959</v>
      </c>
      <c r="B597" s="138" t="s">
        <v>304</v>
      </c>
    </row>
    <row r="598" spans="1:2" x14ac:dyDescent="0.25">
      <c r="A598" s="137" t="s">
        <v>1960</v>
      </c>
      <c r="B598" s="138" t="s">
        <v>306</v>
      </c>
    </row>
    <row r="599" spans="1:2" x14ac:dyDescent="0.25">
      <c r="A599" s="135" t="s">
        <v>1961</v>
      </c>
      <c r="B599" s="136" t="s">
        <v>308</v>
      </c>
    </row>
    <row r="600" spans="1:2" x14ac:dyDescent="0.25">
      <c r="A600" s="135" t="s">
        <v>1962</v>
      </c>
      <c r="B600" s="136" t="s">
        <v>310</v>
      </c>
    </row>
    <row r="601" spans="1:2" x14ac:dyDescent="0.25">
      <c r="A601" s="135" t="s">
        <v>1963</v>
      </c>
      <c r="B601" s="136" t="s">
        <v>312</v>
      </c>
    </row>
    <row r="602" spans="1:2" x14ac:dyDescent="0.25">
      <c r="A602" s="135" t="s">
        <v>1964</v>
      </c>
      <c r="B602" s="136" t="s">
        <v>314</v>
      </c>
    </row>
    <row r="603" spans="1:2" x14ac:dyDescent="0.25">
      <c r="A603" s="135" t="s">
        <v>1965</v>
      </c>
      <c r="B603" s="136" t="s">
        <v>316</v>
      </c>
    </row>
    <row r="604" spans="1:2" x14ac:dyDescent="0.25">
      <c r="A604" s="135" t="s">
        <v>1966</v>
      </c>
      <c r="B604" s="136" t="s">
        <v>318</v>
      </c>
    </row>
    <row r="605" spans="1:2" x14ac:dyDescent="0.25">
      <c r="A605" s="135" t="s">
        <v>1967</v>
      </c>
      <c r="B605" s="136" t="s">
        <v>320</v>
      </c>
    </row>
    <row r="606" spans="1:2" x14ac:dyDescent="0.25">
      <c r="A606" s="135" t="s">
        <v>1968</v>
      </c>
      <c r="B606" s="136" t="s">
        <v>322</v>
      </c>
    </row>
    <row r="607" spans="1:2" x14ac:dyDescent="0.25">
      <c r="A607" s="135" t="s">
        <v>1969</v>
      </c>
      <c r="B607" s="136" t="s">
        <v>324</v>
      </c>
    </row>
    <row r="608" spans="1:2" x14ac:dyDescent="0.25">
      <c r="A608" s="135" t="s">
        <v>1970</v>
      </c>
      <c r="B608" s="136" t="s">
        <v>326</v>
      </c>
    </row>
    <row r="609" spans="1:2" x14ac:dyDescent="0.25">
      <c r="A609" s="135" t="s">
        <v>1971</v>
      </c>
      <c r="B609" s="136" t="s">
        <v>328</v>
      </c>
    </row>
    <row r="610" spans="1:2" x14ac:dyDescent="0.25">
      <c r="A610" s="135" t="s">
        <v>1972</v>
      </c>
      <c r="B610" s="136" t="s">
        <v>330</v>
      </c>
    </row>
    <row r="611" spans="1:2" x14ac:dyDescent="0.25">
      <c r="A611" s="135" t="s">
        <v>1973</v>
      </c>
      <c r="B611" s="136" t="s">
        <v>332</v>
      </c>
    </row>
    <row r="612" spans="1:2" x14ac:dyDescent="0.25">
      <c r="A612" s="135" t="s">
        <v>1974</v>
      </c>
      <c r="B612" s="136" t="s">
        <v>334</v>
      </c>
    </row>
    <row r="613" spans="1:2" x14ac:dyDescent="0.25">
      <c r="A613" s="135" t="s">
        <v>1975</v>
      </c>
      <c r="B613" s="136" t="s">
        <v>336</v>
      </c>
    </row>
    <row r="614" spans="1:2" x14ac:dyDescent="0.25">
      <c r="A614" s="135" t="s">
        <v>1976</v>
      </c>
      <c r="B614" s="136" t="s">
        <v>338</v>
      </c>
    </row>
    <row r="615" spans="1:2" x14ac:dyDescent="0.25">
      <c r="A615" s="135" t="s">
        <v>1977</v>
      </c>
      <c r="B615" s="136" t="s">
        <v>340</v>
      </c>
    </row>
    <row r="616" spans="1:2" x14ac:dyDescent="0.25">
      <c r="A616" s="135" t="s">
        <v>1978</v>
      </c>
      <c r="B616" s="136" t="s">
        <v>342</v>
      </c>
    </row>
    <row r="617" spans="1:2" x14ac:dyDescent="0.25">
      <c r="A617" s="135" t="s">
        <v>1979</v>
      </c>
      <c r="B617" s="136" t="s">
        <v>344</v>
      </c>
    </row>
    <row r="618" spans="1:2" x14ac:dyDescent="0.25">
      <c r="A618" s="135" t="s">
        <v>1980</v>
      </c>
      <c r="B618" s="136" t="s">
        <v>346</v>
      </c>
    </row>
    <row r="619" spans="1:2" x14ac:dyDescent="0.25">
      <c r="A619" s="135" t="s">
        <v>1981</v>
      </c>
      <c r="B619" s="136" t="s">
        <v>348</v>
      </c>
    </row>
    <row r="620" spans="1:2" x14ac:dyDescent="0.25">
      <c r="A620" s="135" t="s">
        <v>1982</v>
      </c>
      <c r="B620" s="136" t="s">
        <v>350</v>
      </c>
    </row>
    <row r="621" spans="1:2" x14ac:dyDescent="0.25">
      <c r="A621" s="135" t="s">
        <v>1983</v>
      </c>
      <c r="B621" s="136" t="s">
        <v>352</v>
      </c>
    </row>
    <row r="622" spans="1:2" x14ac:dyDescent="0.25">
      <c r="A622" s="135" t="s">
        <v>1984</v>
      </c>
      <c r="B622" s="136" t="s">
        <v>354</v>
      </c>
    </row>
    <row r="623" spans="1:2" x14ac:dyDescent="0.25">
      <c r="A623" s="135" t="s">
        <v>1985</v>
      </c>
      <c r="B623" s="136" t="s">
        <v>356</v>
      </c>
    </row>
    <row r="624" spans="1:2" x14ac:dyDescent="0.25">
      <c r="A624" s="135" t="s">
        <v>1986</v>
      </c>
      <c r="B624" s="136" t="s">
        <v>358</v>
      </c>
    </row>
    <row r="625" spans="1:2" x14ac:dyDescent="0.25">
      <c r="A625" s="135" t="s">
        <v>1987</v>
      </c>
      <c r="B625" s="136" t="s">
        <v>360</v>
      </c>
    </row>
    <row r="626" spans="1:2" x14ac:dyDescent="0.25">
      <c r="A626" s="135" t="s">
        <v>1988</v>
      </c>
      <c r="B626" s="136" t="s">
        <v>362</v>
      </c>
    </row>
    <row r="627" spans="1:2" x14ac:dyDescent="0.25">
      <c r="A627" s="135" t="s">
        <v>1989</v>
      </c>
      <c r="B627" s="136" t="s">
        <v>364</v>
      </c>
    </row>
    <row r="628" spans="1:2" x14ac:dyDescent="0.25">
      <c r="A628" s="135" t="s">
        <v>1990</v>
      </c>
      <c r="B628" s="136" t="s">
        <v>366</v>
      </c>
    </row>
    <row r="629" spans="1:2" x14ac:dyDescent="0.25">
      <c r="A629" s="135" t="s">
        <v>1991</v>
      </c>
      <c r="B629" s="136" t="s">
        <v>368</v>
      </c>
    </row>
    <row r="630" spans="1:2" x14ac:dyDescent="0.25">
      <c r="A630" s="135" t="s">
        <v>1992</v>
      </c>
      <c r="B630" s="136" t="s">
        <v>370</v>
      </c>
    </row>
    <row r="631" spans="1:2" x14ac:dyDescent="0.25">
      <c r="A631" s="135" t="s">
        <v>1993</v>
      </c>
      <c r="B631" s="136" t="s">
        <v>372</v>
      </c>
    </row>
    <row r="632" spans="1:2" x14ac:dyDescent="0.25">
      <c r="A632" s="135" t="s">
        <v>1994</v>
      </c>
      <c r="B632" s="136" t="s">
        <v>374</v>
      </c>
    </row>
    <row r="633" spans="1:2" x14ac:dyDescent="0.25">
      <c r="A633" s="135" t="s">
        <v>1995</v>
      </c>
      <c r="B633" s="136" t="s">
        <v>376</v>
      </c>
    </row>
    <row r="634" spans="1:2" x14ac:dyDescent="0.25">
      <c r="A634" s="135" t="s">
        <v>1996</v>
      </c>
      <c r="B634" s="136" t="s">
        <v>378</v>
      </c>
    </row>
    <row r="635" spans="1:2" x14ac:dyDescent="0.25">
      <c r="A635" s="135" t="s">
        <v>1997</v>
      </c>
      <c r="B635" s="136" t="s">
        <v>380</v>
      </c>
    </row>
    <row r="636" spans="1:2" x14ac:dyDescent="0.25">
      <c r="A636" s="135" t="s">
        <v>1998</v>
      </c>
      <c r="B636" s="136" t="s">
        <v>382</v>
      </c>
    </row>
    <row r="637" spans="1:2" x14ac:dyDescent="0.25">
      <c r="A637" s="135" t="s">
        <v>1999</v>
      </c>
      <c r="B637" s="136" t="s">
        <v>384</v>
      </c>
    </row>
    <row r="638" spans="1:2" x14ac:dyDescent="0.25">
      <c r="A638" s="135" t="s">
        <v>2000</v>
      </c>
      <c r="B638" s="136" t="s">
        <v>386</v>
      </c>
    </row>
    <row r="639" spans="1:2" x14ac:dyDescent="0.25">
      <c r="A639" s="135" t="s">
        <v>2001</v>
      </c>
      <c r="B639" s="136" t="s">
        <v>388</v>
      </c>
    </row>
    <row r="640" spans="1:2" x14ac:dyDescent="0.25">
      <c r="A640" s="135" t="s">
        <v>2002</v>
      </c>
      <c r="B640" s="136" t="s">
        <v>390</v>
      </c>
    </row>
    <row r="641" spans="1:2" x14ac:dyDescent="0.25">
      <c r="A641" s="135" t="s">
        <v>2003</v>
      </c>
      <c r="B641" s="136" t="s">
        <v>392</v>
      </c>
    </row>
    <row r="642" spans="1:2" x14ac:dyDescent="0.25">
      <c r="A642" s="135" t="s">
        <v>2004</v>
      </c>
      <c r="B642" s="136" t="s">
        <v>394</v>
      </c>
    </row>
    <row r="643" spans="1:2" x14ac:dyDescent="0.25">
      <c r="A643" s="135" t="s">
        <v>2005</v>
      </c>
      <c r="B643" s="136" t="s">
        <v>396</v>
      </c>
    </row>
    <row r="644" spans="1:2" x14ac:dyDescent="0.25">
      <c r="A644" s="135" t="s">
        <v>2006</v>
      </c>
      <c r="B644" s="136" t="s">
        <v>398</v>
      </c>
    </row>
    <row r="645" spans="1:2" x14ac:dyDescent="0.25">
      <c r="A645" s="135" t="s">
        <v>2007</v>
      </c>
      <c r="B645" s="136" t="s">
        <v>400</v>
      </c>
    </row>
    <row r="646" spans="1:2" x14ac:dyDescent="0.25">
      <c r="A646" s="135" t="s">
        <v>2008</v>
      </c>
      <c r="B646" s="136" t="s">
        <v>402</v>
      </c>
    </row>
    <row r="647" spans="1:2" x14ac:dyDescent="0.25">
      <c r="A647" s="135" t="s">
        <v>2009</v>
      </c>
      <c r="B647" s="136" t="s">
        <v>404</v>
      </c>
    </row>
    <row r="648" spans="1:2" x14ac:dyDescent="0.25">
      <c r="A648" s="135" t="s">
        <v>2010</v>
      </c>
      <c r="B648" s="136" t="s">
        <v>406</v>
      </c>
    </row>
    <row r="649" spans="1:2" x14ac:dyDescent="0.25">
      <c r="A649" s="135" t="s">
        <v>2011</v>
      </c>
      <c r="B649" s="136" t="s">
        <v>408</v>
      </c>
    </row>
    <row r="650" spans="1:2" x14ac:dyDescent="0.25">
      <c r="A650" s="135" t="s">
        <v>2012</v>
      </c>
      <c r="B650" s="136" t="s">
        <v>410</v>
      </c>
    </row>
    <row r="651" spans="1:2" x14ac:dyDescent="0.25">
      <c r="A651" s="135" t="s">
        <v>2013</v>
      </c>
      <c r="B651" s="136" t="s">
        <v>412</v>
      </c>
    </row>
    <row r="652" spans="1:2" x14ac:dyDescent="0.25">
      <c r="A652" s="135" t="s">
        <v>2014</v>
      </c>
      <c r="B652" s="136" t="s">
        <v>414</v>
      </c>
    </row>
    <row r="653" spans="1:2" x14ac:dyDescent="0.25">
      <c r="A653" s="135" t="s">
        <v>2015</v>
      </c>
      <c r="B653" s="136" t="s">
        <v>416</v>
      </c>
    </row>
    <row r="654" spans="1:2" x14ac:dyDescent="0.25">
      <c r="A654" s="135" t="s">
        <v>2016</v>
      </c>
      <c r="B654" s="136" t="s">
        <v>418</v>
      </c>
    </row>
    <row r="655" spans="1:2" x14ac:dyDescent="0.25">
      <c r="A655" s="135" t="s">
        <v>2017</v>
      </c>
      <c r="B655" s="136" t="s">
        <v>420</v>
      </c>
    </row>
    <row r="656" spans="1:2" x14ac:dyDescent="0.25">
      <c r="A656" s="135" t="s">
        <v>2018</v>
      </c>
      <c r="B656" s="136" t="s">
        <v>422</v>
      </c>
    </row>
    <row r="657" spans="1:2" x14ac:dyDescent="0.25">
      <c r="A657" s="135" t="s">
        <v>2019</v>
      </c>
      <c r="B657" s="136" t="s">
        <v>424</v>
      </c>
    </row>
    <row r="658" spans="1:2" x14ac:dyDescent="0.25">
      <c r="A658" s="135" t="s">
        <v>2020</v>
      </c>
      <c r="B658" s="136" t="s">
        <v>426</v>
      </c>
    </row>
    <row r="659" spans="1:2" x14ac:dyDescent="0.25">
      <c r="A659" s="135" t="s">
        <v>2021</v>
      </c>
      <c r="B659" s="136" t="s">
        <v>428</v>
      </c>
    </row>
    <row r="660" spans="1:2" x14ac:dyDescent="0.25">
      <c r="A660" s="135" t="s">
        <v>2022</v>
      </c>
      <c r="B660" s="136" t="s">
        <v>430</v>
      </c>
    </row>
    <row r="661" spans="1:2" x14ac:dyDescent="0.25">
      <c r="A661" s="135" t="s">
        <v>2023</v>
      </c>
      <c r="B661" s="136" t="s">
        <v>432</v>
      </c>
    </row>
    <row r="662" spans="1:2" x14ac:dyDescent="0.25">
      <c r="A662" s="135" t="s">
        <v>2024</v>
      </c>
      <c r="B662" s="136" t="s">
        <v>434</v>
      </c>
    </row>
    <row r="663" spans="1:2" x14ac:dyDescent="0.25">
      <c r="A663" s="135" t="s">
        <v>2025</v>
      </c>
      <c r="B663" s="136" t="s">
        <v>436</v>
      </c>
    </row>
    <row r="664" spans="1:2" x14ac:dyDescent="0.25">
      <c r="A664" s="135" t="s">
        <v>2026</v>
      </c>
      <c r="B664" s="136" t="s">
        <v>438</v>
      </c>
    </row>
    <row r="665" spans="1:2" x14ac:dyDescent="0.25">
      <c r="A665" s="135" t="s">
        <v>2027</v>
      </c>
      <c r="B665" s="136" t="s">
        <v>440</v>
      </c>
    </row>
    <row r="666" spans="1:2" x14ac:dyDescent="0.25">
      <c r="A666" s="137" t="s">
        <v>2028</v>
      </c>
      <c r="B666" s="138" t="s">
        <v>442</v>
      </c>
    </row>
    <row r="667" spans="1:2" x14ac:dyDescent="0.25">
      <c r="A667" s="135" t="s">
        <v>2029</v>
      </c>
      <c r="B667" s="136" t="s">
        <v>444</v>
      </c>
    </row>
    <row r="668" spans="1:2" x14ac:dyDescent="0.25">
      <c r="A668" s="137" t="s">
        <v>2030</v>
      </c>
      <c r="B668" s="138" t="s">
        <v>446</v>
      </c>
    </row>
    <row r="669" spans="1:2" x14ac:dyDescent="0.25">
      <c r="A669" s="135" t="s">
        <v>2031</v>
      </c>
      <c r="B669" s="136" t="s">
        <v>448</v>
      </c>
    </row>
    <row r="670" spans="1:2" x14ac:dyDescent="0.25">
      <c r="A670" s="135" t="s">
        <v>2032</v>
      </c>
      <c r="B670" s="136" t="s">
        <v>450</v>
      </c>
    </row>
    <row r="671" spans="1:2" x14ac:dyDescent="0.25">
      <c r="A671" s="135" t="s">
        <v>2033</v>
      </c>
      <c r="B671" s="136" t="s">
        <v>452</v>
      </c>
    </row>
    <row r="672" spans="1:2" x14ac:dyDescent="0.25">
      <c r="A672" s="135" t="s">
        <v>2034</v>
      </c>
      <c r="B672" s="136" t="s">
        <v>454</v>
      </c>
    </row>
    <row r="673" spans="1:2" x14ac:dyDescent="0.25">
      <c r="A673" s="135" t="s">
        <v>2035</v>
      </c>
      <c r="B673" s="136" t="s">
        <v>456</v>
      </c>
    </row>
    <row r="674" spans="1:2" x14ac:dyDescent="0.25">
      <c r="A674" s="135" t="s">
        <v>2036</v>
      </c>
      <c r="B674" s="136" t="s">
        <v>458</v>
      </c>
    </row>
    <row r="675" spans="1:2" x14ac:dyDescent="0.25">
      <c r="A675" s="135" t="s">
        <v>2037</v>
      </c>
      <c r="B675" s="136" t="s">
        <v>460</v>
      </c>
    </row>
    <row r="676" spans="1:2" x14ac:dyDescent="0.25">
      <c r="A676" s="135" t="s">
        <v>2038</v>
      </c>
      <c r="B676" s="136" t="s">
        <v>462</v>
      </c>
    </row>
    <row r="677" spans="1:2" x14ac:dyDescent="0.25">
      <c r="A677" s="135" t="s">
        <v>2039</v>
      </c>
      <c r="B677" s="136" t="s">
        <v>464</v>
      </c>
    </row>
    <row r="678" spans="1:2" x14ac:dyDescent="0.25">
      <c r="A678" s="135" t="s">
        <v>2040</v>
      </c>
      <c r="B678" s="136" t="s">
        <v>466</v>
      </c>
    </row>
    <row r="679" spans="1:2" x14ac:dyDescent="0.25">
      <c r="A679" s="135" t="s">
        <v>2041</v>
      </c>
      <c r="B679" s="136" t="s">
        <v>468</v>
      </c>
    </row>
    <row r="680" spans="1:2" x14ac:dyDescent="0.25">
      <c r="A680" s="135" t="s">
        <v>2042</v>
      </c>
      <c r="B680" s="136" t="s">
        <v>470</v>
      </c>
    </row>
    <row r="681" spans="1:2" x14ac:dyDescent="0.25">
      <c r="A681" s="135" t="s">
        <v>2043</v>
      </c>
      <c r="B681" s="136" t="s">
        <v>472</v>
      </c>
    </row>
    <row r="682" spans="1:2" x14ac:dyDescent="0.25">
      <c r="A682" s="135" t="s">
        <v>2044</v>
      </c>
      <c r="B682" s="136" t="s">
        <v>474</v>
      </c>
    </row>
    <row r="683" spans="1:2" x14ac:dyDescent="0.25">
      <c r="A683" s="135" t="s">
        <v>2045</v>
      </c>
      <c r="B683" s="136" t="s">
        <v>476</v>
      </c>
    </row>
    <row r="684" spans="1:2" x14ac:dyDescent="0.25">
      <c r="A684" s="135" t="s">
        <v>2046</v>
      </c>
      <c r="B684" s="136" t="s">
        <v>478</v>
      </c>
    </row>
    <row r="685" spans="1:2" x14ac:dyDescent="0.25">
      <c r="A685" s="135" t="s">
        <v>2047</v>
      </c>
      <c r="B685" s="136" t="s">
        <v>480</v>
      </c>
    </row>
    <row r="686" spans="1:2" x14ac:dyDescent="0.25">
      <c r="A686" s="135" t="s">
        <v>2048</v>
      </c>
      <c r="B686" s="136" t="s">
        <v>482</v>
      </c>
    </row>
    <row r="687" spans="1:2" x14ac:dyDescent="0.25">
      <c r="A687" s="135" t="s">
        <v>2049</v>
      </c>
      <c r="B687" s="136" t="s">
        <v>484</v>
      </c>
    </row>
    <row r="688" spans="1:2" x14ac:dyDescent="0.25">
      <c r="A688" s="137" t="s">
        <v>2050</v>
      </c>
      <c r="B688" s="138" t="s">
        <v>486</v>
      </c>
    </row>
    <row r="689" spans="1:2" x14ac:dyDescent="0.25">
      <c r="A689" s="135" t="s">
        <v>2051</v>
      </c>
      <c r="B689" s="136" t="s">
        <v>488</v>
      </c>
    </row>
    <row r="690" spans="1:2" x14ac:dyDescent="0.25">
      <c r="A690" s="135" t="s">
        <v>2052</v>
      </c>
      <c r="B690" s="136" t="s">
        <v>490</v>
      </c>
    </row>
    <row r="691" spans="1:2" x14ac:dyDescent="0.25">
      <c r="A691" s="135" t="s">
        <v>2053</v>
      </c>
      <c r="B691" s="136" t="s">
        <v>492</v>
      </c>
    </row>
    <row r="692" spans="1:2" x14ac:dyDescent="0.25">
      <c r="A692" s="135" t="s">
        <v>2054</v>
      </c>
      <c r="B692" s="136" t="s">
        <v>494</v>
      </c>
    </row>
    <row r="693" spans="1:2" x14ac:dyDescent="0.25">
      <c r="A693" s="135" t="s">
        <v>2055</v>
      </c>
      <c r="B693" s="136" t="s">
        <v>496</v>
      </c>
    </row>
    <row r="694" spans="1:2" x14ac:dyDescent="0.25">
      <c r="A694" s="135" t="s">
        <v>2056</v>
      </c>
      <c r="B694" s="136" t="s">
        <v>498</v>
      </c>
    </row>
    <row r="695" spans="1:2" x14ac:dyDescent="0.25">
      <c r="A695" s="137" t="s">
        <v>2057</v>
      </c>
      <c r="B695" s="138" t="s">
        <v>500</v>
      </c>
    </row>
    <row r="696" spans="1:2" x14ac:dyDescent="0.25">
      <c r="A696" s="135" t="s">
        <v>2058</v>
      </c>
      <c r="B696" s="136" t="s">
        <v>502</v>
      </c>
    </row>
    <row r="697" spans="1:2" x14ac:dyDescent="0.25">
      <c r="A697" s="137" t="s">
        <v>2059</v>
      </c>
      <c r="B697" s="138" t="s">
        <v>504</v>
      </c>
    </row>
    <row r="698" spans="1:2" x14ac:dyDescent="0.25">
      <c r="A698" s="137" t="s">
        <v>2060</v>
      </c>
      <c r="B698" s="138" t="s">
        <v>506</v>
      </c>
    </row>
    <row r="699" spans="1:2" x14ac:dyDescent="0.25">
      <c r="A699" s="135" t="s">
        <v>2061</v>
      </c>
      <c r="B699" s="136" t="s">
        <v>508</v>
      </c>
    </row>
    <row r="700" spans="1:2" x14ac:dyDescent="0.25">
      <c r="A700" s="135" t="s">
        <v>2062</v>
      </c>
      <c r="B700" s="136" t="s">
        <v>510</v>
      </c>
    </row>
    <row r="701" spans="1:2" x14ac:dyDescent="0.25">
      <c r="A701" s="135" t="s">
        <v>2063</v>
      </c>
      <c r="B701" s="136" t="s">
        <v>512</v>
      </c>
    </row>
    <row r="702" spans="1:2" x14ac:dyDescent="0.25">
      <c r="A702" s="135" t="s">
        <v>2064</v>
      </c>
      <c r="B702" s="136" t="s">
        <v>514</v>
      </c>
    </row>
    <row r="703" spans="1:2" x14ac:dyDescent="0.25">
      <c r="A703" s="135" t="s">
        <v>2065</v>
      </c>
      <c r="B703" s="136" t="s">
        <v>516</v>
      </c>
    </row>
    <row r="704" spans="1:2" x14ac:dyDescent="0.25">
      <c r="A704" s="135" t="s">
        <v>2066</v>
      </c>
      <c r="B704" s="136" t="s">
        <v>518</v>
      </c>
    </row>
    <row r="705" spans="1:2" x14ac:dyDescent="0.25">
      <c r="A705" s="135" t="s">
        <v>2067</v>
      </c>
      <c r="B705" s="136" t="s">
        <v>520</v>
      </c>
    </row>
    <row r="706" spans="1:2" x14ac:dyDescent="0.25">
      <c r="A706" s="135" t="s">
        <v>2068</v>
      </c>
      <c r="B706" s="136" t="s">
        <v>522</v>
      </c>
    </row>
    <row r="707" spans="1:2" x14ac:dyDescent="0.25">
      <c r="A707" s="135" t="s">
        <v>2069</v>
      </c>
      <c r="B707" s="136" t="s">
        <v>524</v>
      </c>
    </row>
    <row r="708" spans="1:2" x14ac:dyDescent="0.25">
      <c r="A708" s="135" t="s">
        <v>2070</v>
      </c>
      <c r="B708" s="136" t="s">
        <v>526</v>
      </c>
    </row>
    <row r="709" spans="1:2" x14ac:dyDescent="0.25">
      <c r="A709" s="135" t="s">
        <v>2071</v>
      </c>
      <c r="B709" s="136" t="s">
        <v>528</v>
      </c>
    </row>
    <row r="710" spans="1:2" x14ac:dyDescent="0.25">
      <c r="A710" s="135" t="s">
        <v>2072</v>
      </c>
      <c r="B710" s="136" t="s">
        <v>530</v>
      </c>
    </row>
    <row r="711" spans="1:2" x14ac:dyDescent="0.25">
      <c r="A711" s="135" t="s">
        <v>2073</v>
      </c>
      <c r="B711" s="136" t="s">
        <v>532</v>
      </c>
    </row>
    <row r="712" spans="1:2" x14ac:dyDescent="0.25">
      <c r="A712" s="135" t="s">
        <v>2074</v>
      </c>
      <c r="B712" s="136" t="s">
        <v>536</v>
      </c>
    </row>
    <row r="713" spans="1:2" x14ac:dyDescent="0.25">
      <c r="A713" s="135" t="s">
        <v>2075</v>
      </c>
      <c r="B713" s="136" t="s">
        <v>538</v>
      </c>
    </row>
    <row r="714" spans="1:2" x14ac:dyDescent="0.25">
      <c r="A714" s="135" t="s">
        <v>2076</v>
      </c>
      <c r="B714" s="136" t="s">
        <v>540</v>
      </c>
    </row>
    <row r="715" spans="1:2" x14ac:dyDescent="0.25">
      <c r="A715" s="135" t="s">
        <v>2077</v>
      </c>
      <c r="B715" s="136" t="s">
        <v>542</v>
      </c>
    </row>
    <row r="716" spans="1:2" x14ac:dyDescent="0.25">
      <c r="A716" s="135" t="s">
        <v>2078</v>
      </c>
      <c r="B716" s="136" t="s">
        <v>544</v>
      </c>
    </row>
    <row r="717" spans="1:2" x14ac:dyDescent="0.25">
      <c r="A717" s="135" t="s">
        <v>2079</v>
      </c>
      <c r="B717" s="136" t="s">
        <v>546</v>
      </c>
    </row>
    <row r="718" spans="1:2" x14ac:dyDescent="0.25">
      <c r="A718" s="135" t="s">
        <v>2080</v>
      </c>
      <c r="B718" s="136" t="s">
        <v>548</v>
      </c>
    </row>
    <row r="719" spans="1:2" x14ac:dyDescent="0.25">
      <c r="A719" s="135" t="s">
        <v>2081</v>
      </c>
      <c r="B719" s="136" t="s">
        <v>550</v>
      </c>
    </row>
    <row r="720" spans="1:2" x14ac:dyDescent="0.25">
      <c r="A720" s="135" t="s">
        <v>2082</v>
      </c>
      <c r="B720" s="136" t="s">
        <v>552</v>
      </c>
    </row>
    <row r="721" spans="1:2" x14ac:dyDescent="0.25">
      <c r="A721" s="135" t="s">
        <v>2083</v>
      </c>
      <c r="B721" s="136" t="s">
        <v>554</v>
      </c>
    </row>
    <row r="722" spans="1:2" x14ac:dyDescent="0.25">
      <c r="A722" s="135" t="s">
        <v>2084</v>
      </c>
      <c r="B722" s="136" t="s">
        <v>556</v>
      </c>
    </row>
    <row r="723" spans="1:2" x14ac:dyDescent="0.25">
      <c r="A723" s="135" t="s">
        <v>2085</v>
      </c>
      <c r="B723" s="136" t="s">
        <v>558</v>
      </c>
    </row>
    <row r="724" spans="1:2" x14ac:dyDescent="0.25">
      <c r="A724" s="135" t="s">
        <v>2086</v>
      </c>
      <c r="B724" s="136" t="s">
        <v>560</v>
      </c>
    </row>
    <row r="725" spans="1:2" x14ac:dyDescent="0.25">
      <c r="A725" s="135" t="s">
        <v>2087</v>
      </c>
      <c r="B725" s="136" t="s">
        <v>562</v>
      </c>
    </row>
    <row r="726" spans="1:2" x14ac:dyDescent="0.25">
      <c r="A726" s="135" t="s">
        <v>2088</v>
      </c>
      <c r="B726" s="136" t="s">
        <v>564</v>
      </c>
    </row>
    <row r="727" spans="1:2" x14ac:dyDescent="0.25">
      <c r="A727" s="135" t="s">
        <v>2089</v>
      </c>
      <c r="B727" s="136" t="s">
        <v>566</v>
      </c>
    </row>
    <row r="728" spans="1:2" x14ac:dyDescent="0.25">
      <c r="A728" s="135" t="s">
        <v>2090</v>
      </c>
      <c r="B728" s="136" t="s">
        <v>568</v>
      </c>
    </row>
    <row r="729" spans="1:2" x14ac:dyDescent="0.25">
      <c r="A729" s="135" t="s">
        <v>2091</v>
      </c>
      <c r="B729" s="136" t="s">
        <v>572</v>
      </c>
    </row>
    <row r="730" spans="1:2" x14ac:dyDescent="0.25">
      <c r="A730" s="135" t="s">
        <v>2092</v>
      </c>
      <c r="B730" s="136" t="s">
        <v>574</v>
      </c>
    </row>
    <row r="731" spans="1:2" x14ac:dyDescent="0.25">
      <c r="A731" s="135" t="s">
        <v>2093</v>
      </c>
      <c r="B731" s="136" t="s">
        <v>576</v>
      </c>
    </row>
    <row r="732" spans="1:2" x14ac:dyDescent="0.25">
      <c r="A732" s="135" t="s">
        <v>2094</v>
      </c>
      <c r="B732" s="136" t="s">
        <v>578</v>
      </c>
    </row>
    <row r="733" spans="1:2" x14ac:dyDescent="0.25">
      <c r="A733" s="135" t="s">
        <v>2095</v>
      </c>
      <c r="B733" s="136" t="s">
        <v>580</v>
      </c>
    </row>
    <row r="734" spans="1:2" x14ac:dyDescent="0.25">
      <c r="A734" s="135" t="s">
        <v>2096</v>
      </c>
      <c r="B734" s="136" t="s">
        <v>582</v>
      </c>
    </row>
    <row r="735" spans="1:2" x14ac:dyDescent="0.25">
      <c r="A735" s="135" t="s">
        <v>2097</v>
      </c>
      <c r="B735" s="136" t="s">
        <v>584</v>
      </c>
    </row>
    <row r="736" spans="1:2" x14ac:dyDescent="0.25">
      <c r="A736" s="135" t="s">
        <v>2098</v>
      </c>
      <c r="B736" s="136" t="s">
        <v>586</v>
      </c>
    </row>
    <row r="737" spans="1:2" x14ac:dyDescent="0.25">
      <c r="A737" s="135" t="s">
        <v>2099</v>
      </c>
      <c r="B737" s="136" t="s">
        <v>588</v>
      </c>
    </row>
    <row r="738" spans="1:2" x14ac:dyDescent="0.25">
      <c r="A738" s="135" t="s">
        <v>2100</v>
      </c>
      <c r="B738" s="136" t="s">
        <v>590</v>
      </c>
    </row>
    <row r="739" spans="1:2" x14ac:dyDescent="0.25">
      <c r="A739" s="135" t="s">
        <v>2101</v>
      </c>
      <c r="B739" s="136" t="s">
        <v>592</v>
      </c>
    </row>
    <row r="740" spans="1:2" x14ac:dyDescent="0.25">
      <c r="A740" s="135" t="s">
        <v>2102</v>
      </c>
      <c r="B740" s="136" t="s">
        <v>594</v>
      </c>
    </row>
    <row r="741" spans="1:2" x14ac:dyDescent="0.25">
      <c r="A741" s="135" t="s">
        <v>2103</v>
      </c>
      <c r="B741" s="136" t="s">
        <v>596</v>
      </c>
    </row>
    <row r="742" spans="1:2" x14ac:dyDescent="0.25">
      <c r="A742" s="135" t="s">
        <v>2104</v>
      </c>
      <c r="B742" s="136" t="s">
        <v>600</v>
      </c>
    </row>
    <row r="743" spans="1:2" x14ac:dyDescent="0.25">
      <c r="A743" s="135" t="s">
        <v>2105</v>
      </c>
      <c r="B743" s="136" t="s">
        <v>602</v>
      </c>
    </row>
    <row r="744" spans="1:2" x14ac:dyDescent="0.25">
      <c r="A744" s="135" t="s">
        <v>2106</v>
      </c>
      <c r="B744" s="136" t="s">
        <v>604</v>
      </c>
    </row>
    <row r="745" spans="1:2" x14ac:dyDescent="0.25">
      <c r="A745" s="135" t="s">
        <v>2107</v>
      </c>
      <c r="B745" s="136" t="s">
        <v>606</v>
      </c>
    </row>
    <row r="746" spans="1:2" x14ac:dyDescent="0.25">
      <c r="A746" s="135" t="s">
        <v>2108</v>
      </c>
      <c r="B746" s="136" t="s">
        <v>608</v>
      </c>
    </row>
    <row r="747" spans="1:2" x14ac:dyDescent="0.25">
      <c r="A747" s="135" t="s">
        <v>2109</v>
      </c>
      <c r="B747" s="136" t="s">
        <v>610</v>
      </c>
    </row>
    <row r="748" spans="1:2" x14ac:dyDescent="0.25">
      <c r="A748" s="135" t="s">
        <v>2110</v>
      </c>
      <c r="B748" s="136" t="s">
        <v>612</v>
      </c>
    </row>
    <row r="749" spans="1:2" x14ac:dyDescent="0.25">
      <c r="A749" s="135" t="s">
        <v>2111</v>
      </c>
      <c r="B749" s="136" t="s">
        <v>2112</v>
      </c>
    </row>
    <row r="750" spans="1:2" x14ac:dyDescent="0.25">
      <c r="A750" s="135" t="s">
        <v>2113</v>
      </c>
      <c r="B750" s="136" t="s">
        <v>616</v>
      </c>
    </row>
    <row r="751" spans="1:2" x14ac:dyDescent="0.25">
      <c r="A751" s="135" t="s">
        <v>2114</v>
      </c>
      <c r="B751" s="136" t="s">
        <v>618</v>
      </c>
    </row>
    <row r="752" spans="1:2" x14ac:dyDescent="0.25">
      <c r="A752" s="137" t="s">
        <v>2115</v>
      </c>
      <c r="B752" s="138" t="s">
        <v>620</v>
      </c>
    </row>
    <row r="753" spans="1:2" x14ac:dyDescent="0.25">
      <c r="A753" s="135" t="s">
        <v>2116</v>
      </c>
      <c r="B753" s="136" t="s">
        <v>622</v>
      </c>
    </row>
    <row r="754" spans="1:2" x14ac:dyDescent="0.25">
      <c r="A754" s="135" t="s">
        <v>2117</v>
      </c>
      <c r="B754" s="136" t="s">
        <v>624</v>
      </c>
    </row>
    <row r="755" spans="1:2" x14ac:dyDescent="0.25">
      <c r="A755" s="135" t="s">
        <v>2118</v>
      </c>
      <c r="B755" s="136" t="s">
        <v>626</v>
      </c>
    </row>
    <row r="756" spans="1:2" x14ac:dyDescent="0.25">
      <c r="A756" s="135" t="s">
        <v>2119</v>
      </c>
      <c r="B756" s="136" t="s">
        <v>628</v>
      </c>
    </row>
  </sheetData>
  <autoFilter ref="A5:B756"/>
  <customSheetViews>
    <customSheetView guid="{6C7F880C-5329-4384-A096-6803C702E802}" showAutoFilter="1">
      <pane ySplit="1" topLeftCell="A2" activePane="bottomLeft" state="frozen"/>
      <selection pane="bottomLeft"/>
      <pageMargins left="0.7" right="0.7" top="0.75" bottom="0.75" header="0.3" footer="0.3"/>
      <autoFilter ref="A1:B752"/>
    </customSheetView>
    <customSheetView guid="{0510C839-4320-4222-83CF-237208C06729}" showAutoFilter="1">
      <pane ySplit="1" topLeftCell="A2" activePane="bottomLeft" state="frozen"/>
      <selection pane="bottomLeft"/>
      <pageMargins left="0.7" right="0.7" top="0.75" bottom="0.75" header="0.3" footer="0.3"/>
      <autoFilter ref="A1:B1"/>
    </customSheetView>
    <customSheetView guid="{5DC95D46-1CBA-4E54-9BAA-6983432F56BD}" showAutoFilter="1">
      <pane ySplit="1" topLeftCell="A2" activePane="bottomLeft" state="frozen"/>
      <selection pane="bottomLeft"/>
      <pageMargins left="0.7" right="0.7" top="0.75" bottom="0.75" header="0.3" footer="0.3"/>
      <autoFilter ref="A1:B1"/>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548A3BBF-6570-4EB3-8594-8CD5E99E2455}"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2"/>
  <sheetViews>
    <sheetView workbookViewId="0">
      <pane ySplit="3" topLeftCell="A4" activePane="bottomLeft" state="frozen"/>
      <selection pane="bottomLeft" activeCell="G21" sqref="G21"/>
    </sheetView>
  </sheetViews>
  <sheetFormatPr defaultRowHeight="15" x14ac:dyDescent="0.25"/>
  <cols>
    <col min="1" max="1" width="33.85546875" customWidth="1"/>
    <col min="2" max="2" width="79.5703125" customWidth="1"/>
  </cols>
  <sheetData>
    <row r="1" spans="1:3" s="62" customFormat="1" ht="21" x14ac:dyDescent="0.35">
      <c r="A1" s="64" t="s">
        <v>2690</v>
      </c>
    </row>
    <row r="2" spans="1:3" s="62" customFormat="1" x14ac:dyDescent="0.25"/>
    <row r="3" spans="1:3" ht="18.75" x14ac:dyDescent="0.25">
      <c r="A3" s="3" t="s">
        <v>2120</v>
      </c>
      <c r="B3" s="4" t="s">
        <v>629</v>
      </c>
    </row>
    <row r="4" spans="1:3" x14ac:dyDescent="0.25">
      <c r="A4" s="6" t="s">
        <v>2469</v>
      </c>
      <c r="B4" s="7" t="s">
        <v>2470</v>
      </c>
    </row>
    <row r="5" spans="1:3" s="65" customFormat="1" x14ac:dyDescent="0.25">
      <c r="A5" s="61" t="s">
        <v>2471</v>
      </c>
      <c r="B5" s="66" t="s">
        <v>2472</v>
      </c>
      <c r="C5" s="47"/>
    </row>
    <row r="6" spans="1:3" s="65" customFormat="1" x14ac:dyDescent="0.25">
      <c r="A6" s="61" t="s">
        <v>2473</v>
      </c>
      <c r="B6" s="66" t="s">
        <v>2474</v>
      </c>
      <c r="C6" s="98"/>
    </row>
    <row r="7" spans="1:3" s="65" customFormat="1" x14ac:dyDescent="0.25">
      <c r="A7" s="61" t="s">
        <v>2475</v>
      </c>
      <c r="B7" s="66" t="s">
        <v>2476</v>
      </c>
      <c r="C7" s="99"/>
    </row>
    <row r="8" spans="1:3" s="65" customFormat="1" x14ac:dyDescent="0.25">
      <c r="A8" s="61" t="s">
        <v>2477</v>
      </c>
      <c r="B8" s="66" t="s">
        <v>2478</v>
      </c>
    </row>
    <row r="9" spans="1:3" s="65" customFormat="1" x14ac:dyDescent="0.25">
      <c r="A9" s="61" t="s">
        <v>2479</v>
      </c>
      <c r="B9" s="66" t="s">
        <v>2480</v>
      </c>
    </row>
    <row r="10" spans="1:3" s="65" customFormat="1" x14ac:dyDescent="0.25">
      <c r="A10" s="61" t="s">
        <v>2481</v>
      </c>
      <c r="B10" s="66" t="s">
        <v>2482</v>
      </c>
    </row>
    <row r="11" spans="1:3" s="65" customFormat="1" x14ac:dyDescent="0.25">
      <c r="A11" s="61" t="s">
        <v>2483</v>
      </c>
      <c r="B11" s="66" t="s">
        <v>2484</v>
      </c>
    </row>
    <row r="12" spans="1:3" s="65" customFormat="1" x14ac:dyDescent="0.25">
      <c r="A12" s="61" t="s">
        <v>2485</v>
      </c>
      <c r="B12" s="66" t="s">
        <v>2486</v>
      </c>
    </row>
    <row r="13" spans="1:3" s="65" customFormat="1" x14ac:dyDescent="0.25">
      <c r="A13" s="61" t="s">
        <v>2487</v>
      </c>
      <c r="B13" s="66" t="s">
        <v>2488</v>
      </c>
    </row>
    <row r="14" spans="1:3" s="65" customFormat="1" x14ac:dyDescent="0.25">
      <c r="A14" s="61" t="s">
        <v>2489</v>
      </c>
      <c r="B14" s="66" t="s">
        <v>2490</v>
      </c>
    </row>
    <row r="15" spans="1:3" s="65" customFormat="1" x14ac:dyDescent="0.25">
      <c r="A15" s="61" t="s">
        <v>2491</v>
      </c>
      <c r="B15" s="66" t="s">
        <v>2492</v>
      </c>
    </row>
    <row r="16" spans="1:3" s="65" customFormat="1" x14ac:dyDescent="0.25">
      <c r="A16" s="61" t="s">
        <v>2493</v>
      </c>
      <c r="B16" s="66" t="s">
        <v>2494</v>
      </c>
    </row>
    <row r="17" spans="1:2" s="65" customFormat="1" x14ac:dyDescent="0.25">
      <c r="A17" s="61" t="s">
        <v>2495</v>
      </c>
      <c r="B17" s="66" t="s">
        <v>2496</v>
      </c>
    </row>
    <row r="18" spans="1:2" s="65" customFormat="1" ht="30" x14ac:dyDescent="0.25">
      <c r="A18" s="61" t="s">
        <v>2497</v>
      </c>
      <c r="B18" s="66" t="s">
        <v>2498</v>
      </c>
    </row>
    <row r="19" spans="1:2" s="65" customFormat="1" x14ac:dyDescent="0.25">
      <c r="A19" s="61" t="s">
        <v>2499</v>
      </c>
      <c r="B19" s="66" t="s">
        <v>2500</v>
      </c>
    </row>
    <row r="20" spans="1:2" s="65" customFormat="1" x14ac:dyDescent="0.25">
      <c r="A20" s="61" t="s">
        <v>2501</v>
      </c>
      <c r="B20" s="66" t="s">
        <v>2502</v>
      </c>
    </row>
    <row r="21" spans="1:2" s="65" customFormat="1" x14ac:dyDescent="0.25">
      <c r="A21" s="61" t="s">
        <v>2503</v>
      </c>
      <c r="B21" s="66" t="s">
        <v>2504</v>
      </c>
    </row>
    <row r="22" spans="1:2" s="65" customFormat="1" x14ac:dyDescent="0.25">
      <c r="A22" s="61" t="s">
        <v>2505</v>
      </c>
      <c r="B22" s="66" t="s">
        <v>2506</v>
      </c>
    </row>
    <row r="23" spans="1:2" s="65" customFormat="1" x14ac:dyDescent="0.25">
      <c r="A23" s="61" t="s">
        <v>2507</v>
      </c>
      <c r="B23" s="66" t="s">
        <v>2508</v>
      </c>
    </row>
    <row r="24" spans="1:2" s="65" customFormat="1" x14ac:dyDescent="0.25">
      <c r="A24" s="61" t="s">
        <v>2509</v>
      </c>
      <c r="B24" s="66" t="s">
        <v>2510</v>
      </c>
    </row>
    <row r="25" spans="1:2" s="65" customFormat="1" x14ac:dyDescent="0.25">
      <c r="A25" s="61" t="s">
        <v>2511</v>
      </c>
      <c r="B25" s="66" t="s">
        <v>2512</v>
      </c>
    </row>
    <row r="26" spans="1:2" s="65" customFormat="1" x14ac:dyDescent="0.25">
      <c r="A26" s="61" t="s">
        <v>2513</v>
      </c>
      <c r="B26" s="66" t="s">
        <v>2514</v>
      </c>
    </row>
    <row r="27" spans="1:2" s="65" customFormat="1" x14ac:dyDescent="0.25">
      <c r="A27" s="61" t="s">
        <v>2515</v>
      </c>
      <c r="B27" s="66" t="s">
        <v>2516</v>
      </c>
    </row>
    <row r="28" spans="1:2" s="65" customFormat="1" x14ac:dyDescent="0.25">
      <c r="A28" s="61" t="s">
        <v>2517</v>
      </c>
      <c r="B28" s="66" t="s">
        <v>2518</v>
      </c>
    </row>
    <row r="29" spans="1:2" s="65" customFormat="1" x14ac:dyDescent="0.25">
      <c r="A29" s="61" t="s">
        <v>2519</v>
      </c>
      <c r="B29" s="66" t="s">
        <v>2520</v>
      </c>
    </row>
    <row r="30" spans="1:2" s="65" customFormat="1" x14ac:dyDescent="0.25">
      <c r="A30" s="61" t="s">
        <v>2521</v>
      </c>
      <c r="B30" s="66" t="s">
        <v>2522</v>
      </c>
    </row>
    <row r="31" spans="1:2" s="65" customFormat="1" x14ac:dyDescent="0.25">
      <c r="A31" s="61" t="s">
        <v>2523</v>
      </c>
      <c r="B31" s="66" t="s">
        <v>2524</v>
      </c>
    </row>
    <row r="32" spans="1:2" s="65" customFormat="1" x14ac:dyDescent="0.25">
      <c r="A32" s="61" t="s">
        <v>685</v>
      </c>
      <c r="B32" s="66" t="s">
        <v>842</v>
      </c>
    </row>
  </sheetData>
  <autoFilter ref="A3:B32"/>
  <customSheetViews>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 guid="{0510C839-4320-4222-83CF-237208C06729}" showAutoFilter="1">
      <pane ySplit="1" topLeftCell="A2" activePane="bottomLeft" state="frozen"/>
      <selection pane="bottomLeft" activeCell="A2" sqref="A2"/>
      <pageMargins left="0.7" right="0.7" top="0.75" bottom="0.75" header="0.3" footer="0.3"/>
      <autoFilter ref="A1:B1"/>
    </customSheetView>
    <customSheetView guid="{5DC95D46-1CBA-4E54-9BAA-6983432F56BD}" showAutoFilter="1">
      <pane ySplit="1" topLeftCell="A2" activePane="bottomLeft" state="frozen"/>
      <selection pane="bottomLeft" activeCell="A2" sqref="A2"/>
      <pageMargins left="0.7" right="0.7" top="0.75" bottom="0.75" header="0.3" footer="0.3"/>
      <autoFilter ref="A1:B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548A3BBF-6570-4EB3-8594-8CD5E99E2455}"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C8"/>
  <sheetViews>
    <sheetView workbookViewId="0">
      <selection activeCell="A3" sqref="A3"/>
    </sheetView>
  </sheetViews>
  <sheetFormatPr defaultRowHeight="15" x14ac:dyDescent="0.25"/>
  <cols>
    <col min="1" max="1" width="17.42578125" customWidth="1"/>
    <col min="2" max="2" width="60.28515625" customWidth="1"/>
  </cols>
  <sheetData>
    <row r="1" spans="1:3" s="62" customFormat="1" ht="21" x14ac:dyDescent="0.35">
      <c r="A1" s="64" t="s">
        <v>92</v>
      </c>
    </row>
    <row r="2" spans="1:3" s="62" customFormat="1" x14ac:dyDescent="0.25"/>
    <row r="3" spans="1:3" s="62" customFormat="1" x14ac:dyDescent="0.25">
      <c r="A3" s="93" t="s">
        <v>2775</v>
      </c>
      <c r="C3" s="89"/>
    </row>
    <row r="4" spans="1:3" s="62" customFormat="1" x14ac:dyDescent="0.25"/>
    <row r="5" spans="1:3" ht="18.75" x14ac:dyDescent="0.25">
      <c r="A5" s="3" t="s">
        <v>2120</v>
      </c>
      <c r="B5" s="4" t="s">
        <v>629</v>
      </c>
    </row>
    <row r="6" spans="1:3" x14ac:dyDescent="0.25">
      <c r="A6" s="5" t="s">
        <v>2527</v>
      </c>
      <c r="B6" s="2" t="s">
        <v>2534</v>
      </c>
    </row>
    <row r="7" spans="1:3" x14ac:dyDescent="0.25">
      <c r="A7" s="5" t="s">
        <v>2535</v>
      </c>
      <c r="B7" s="2" t="s">
        <v>2536</v>
      </c>
    </row>
    <row r="8" spans="1:3" x14ac:dyDescent="0.25">
      <c r="A8" s="5" t="s">
        <v>2537</v>
      </c>
      <c r="B8" s="2" t="s">
        <v>2538</v>
      </c>
    </row>
  </sheetData>
  <autoFilter ref="A5:B8"/>
  <customSheetViews>
    <customSheetView guid="{6C7F880C-5329-4384-A096-6803C702E802}" showAutoFilter="1">
      <selection sqref="A1:B1"/>
      <pageMargins left="0.7" right="0.7" top="0.75" bottom="0.75" header="0.3" footer="0.3"/>
      <autoFilter ref="A1:B4"/>
    </customSheetView>
    <customSheetView guid="{0510C839-4320-4222-83CF-237208C06729}" showAutoFilter="1">
      <selection sqref="A1:B1"/>
      <pageMargins left="0.7" right="0.7" top="0.75" bottom="0.75" header="0.3" footer="0.3"/>
      <autoFilter ref="A1:B1"/>
    </customSheetView>
    <customSheetView guid="{5DC95D46-1CBA-4E54-9BAA-6983432F56BD}" showAutoFilter="1">
      <selection sqref="A1:B1"/>
      <pageMargins left="0.7" right="0.7" top="0.75" bottom="0.75" header="0.3" footer="0.3"/>
      <autoFilter ref="A1:B1"/>
    </customSheetView>
    <customSheetView guid="{983B6BD2-F6B1-4337-B4C1-5DC19B34B19A}" showAutoFilter="1">
      <selection sqref="A1:B1"/>
      <pageMargins left="0.7" right="0.7" top="0.75" bottom="0.75" header="0.3" footer="0.3"/>
      <autoFilter ref="A1:B1"/>
    </customSheetView>
    <customSheetView guid="{5EAACF08-0BF2-47FE-A274-4EE6278084D9}" showAutoFilter="1">
      <selection sqref="A1:B1"/>
      <pageMargins left="0.7" right="0.7" top="0.75" bottom="0.75" header="0.3" footer="0.3"/>
      <autoFilter ref="A1:B4"/>
    </customSheetView>
    <customSheetView guid="{548A3BBF-6570-4EB3-8594-8CD5E99E2455}" showAutoFilter="1">
      <selection sqref="A1:B1"/>
      <pageMargins left="0.7" right="0.7" top="0.75" bottom="0.75" header="0.3" footer="0.3"/>
      <autoFilter ref="A1:B4"/>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9"/>
  <sheetViews>
    <sheetView workbookViewId="0">
      <selection activeCell="A3" sqref="A3"/>
    </sheetView>
  </sheetViews>
  <sheetFormatPr defaultRowHeight="15" x14ac:dyDescent="0.25"/>
  <cols>
    <col min="1" max="1" width="15.85546875" customWidth="1"/>
    <col min="2" max="2" width="40" customWidth="1"/>
  </cols>
  <sheetData>
    <row r="1" spans="1:2" s="62" customFormat="1" ht="21" x14ac:dyDescent="0.35">
      <c r="A1" s="64" t="s">
        <v>2693</v>
      </c>
    </row>
    <row r="2" spans="1:2" s="62" customFormat="1" x14ac:dyDescent="0.25"/>
    <row r="3" spans="1:2" s="62" customFormat="1" x14ac:dyDescent="0.25">
      <c r="A3" s="93" t="s">
        <v>2822</v>
      </c>
    </row>
    <row r="4" spans="1:2" s="62" customFormat="1" x14ac:dyDescent="0.25"/>
    <row r="5" spans="1:2" ht="18.75" x14ac:dyDescent="0.25">
      <c r="A5" s="3" t="s">
        <v>2120</v>
      </c>
      <c r="B5" s="4" t="s">
        <v>629</v>
      </c>
    </row>
    <row r="6" spans="1:2" x14ac:dyDescent="0.25">
      <c r="A6" s="5" t="s">
        <v>2525</v>
      </c>
      <c r="B6" s="2" t="s">
        <v>2526</v>
      </c>
    </row>
    <row r="7" spans="1:2" x14ac:dyDescent="0.25">
      <c r="A7" s="5" t="s">
        <v>2527</v>
      </c>
      <c r="B7" s="2" t="s">
        <v>2528</v>
      </c>
    </row>
    <row r="8" spans="1:2" x14ac:dyDescent="0.25">
      <c r="A8" s="5" t="s">
        <v>2529</v>
      </c>
      <c r="B8" s="2" t="s">
        <v>2530</v>
      </c>
    </row>
    <row r="9" spans="1:2" x14ac:dyDescent="0.25">
      <c r="A9" s="5" t="s">
        <v>2531</v>
      </c>
      <c r="B9" s="2" t="s">
        <v>842</v>
      </c>
    </row>
  </sheetData>
  <autoFilter ref="A5:B9"/>
  <customSheetViews>
    <customSheetView guid="{6C7F880C-5329-4384-A096-6803C702E802}" showAutoFilter="1">
      <selection activeCell="C3" sqref="C3"/>
      <pageMargins left="0.7" right="0.7" top="0.75" bottom="0.75" header="0.3" footer="0.3"/>
      <autoFilter ref="A1:B5"/>
    </customSheetView>
    <customSheetView guid="{0510C839-4320-4222-83CF-237208C06729}" showAutoFilter="1">
      <selection activeCell="C3" sqref="C3"/>
      <pageMargins left="0.7" right="0.7" top="0.75" bottom="0.75" header="0.3" footer="0.3"/>
      <autoFilter ref="A1:B1"/>
    </customSheetView>
    <customSheetView guid="{5DC95D46-1CBA-4E54-9BAA-6983432F56BD}" showAutoFilter="1">
      <selection activeCell="C3" sqref="C3"/>
      <pageMargins left="0.7" right="0.7" top="0.75" bottom="0.75" header="0.3" footer="0.3"/>
      <autoFilter ref="A1:B1"/>
    </customSheetView>
    <customSheetView guid="{983B6BD2-F6B1-4337-B4C1-5DC19B34B19A}" showAutoFilter="1">
      <selection activeCell="C3" sqref="C3"/>
      <pageMargins left="0.7" right="0.7" top="0.75" bottom="0.75" header="0.3" footer="0.3"/>
      <autoFilter ref="A1:B1"/>
    </customSheetView>
    <customSheetView guid="{5EAACF08-0BF2-47FE-A274-4EE6278084D9}" showAutoFilter="1">
      <selection activeCell="C3" sqref="C3"/>
      <pageMargins left="0.7" right="0.7" top="0.75" bottom="0.75" header="0.3" footer="0.3"/>
      <autoFilter ref="A1:B5"/>
    </customSheetView>
    <customSheetView guid="{548A3BBF-6570-4EB3-8594-8CD5E99E2455}" showAutoFilter="1">
      <selection activeCell="C3" sqref="C3"/>
      <pageMargins left="0.7" right="0.7" top="0.75" bottom="0.75" header="0.3" footer="0.3"/>
      <autoFilter ref="A1:B5"/>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34"/>
  <sheetViews>
    <sheetView workbookViewId="0">
      <selection activeCell="B32" sqref="B32"/>
    </sheetView>
  </sheetViews>
  <sheetFormatPr defaultRowHeight="15" x14ac:dyDescent="0.25"/>
  <cols>
    <col min="1" max="1" width="23.7109375" style="9" customWidth="1"/>
    <col min="2" max="2" width="54.140625" style="9" customWidth="1"/>
    <col min="3" max="16384" width="9.140625" style="9"/>
  </cols>
  <sheetData>
    <row r="1" spans="1:2" ht="21" x14ac:dyDescent="0.35">
      <c r="A1" s="92" t="s">
        <v>2772</v>
      </c>
      <c r="B1" s="91"/>
    </row>
    <row r="2" spans="1:2" ht="15" customHeight="1" x14ac:dyDescent="0.35">
      <c r="A2" s="92"/>
      <c r="B2" s="93"/>
    </row>
    <row r="3" spans="1:2" x14ac:dyDescent="0.25">
      <c r="A3" s="93" t="s">
        <v>2773</v>
      </c>
      <c r="B3" s="93"/>
    </row>
    <row r="4" spans="1:2" x14ac:dyDescent="0.25">
      <c r="A4" s="93"/>
      <c r="B4" s="93"/>
    </row>
    <row r="5" spans="1:2" s="115" customFormat="1" ht="15.75" customHeight="1" x14ac:dyDescent="0.3">
      <c r="A5" s="113" t="s">
        <v>2771</v>
      </c>
      <c r="B5" s="114" t="s">
        <v>629</v>
      </c>
    </row>
    <row r="6" spans="1:2" ht="16.5" customHeight="1" x14ac:dyDescent="0.25">
      <c r="A6" s="52" t="s">
        <v>72</v>
      </c>
      <c r="B6" s="52" t="s">
        <v>2776</v>
      </c>
    </row>
    <row r="7" spans="1:2" ht="16.5" customHeight="1" x14ac:dyDescent="0.25">
      <c r="A7" s="52" t="s">
        <v>82</v>
      </c>
      <c r="B7" s="52" t="s">
        <v>2813</v>
      </c>
    </row>
    <row r="8" spans="1:2" ht="16.5" customHeight="1" x14ac:dyDescent="0.25">
      <c r="A8" s="52" t="s">
        <v>2769</v>
      </c>
      <c r="B8" s="52" t="s">
        <v>2798</v>
      </c>
    </row>
    <row r="9" spans="1:2" ht="16.5" customHeight="1" x14ac:dyDescent="0.25">
      <c r="A9" s="52" t="s">
        <v>83</v>
      </c>
      <c r="B9" s="52" t="s">
        <v>2778</v>
      </c>
    </row>
    <row r="10" spans="1:2" ht="43.5" customHeight="1" x14ac:dyDescent="0.25">
      <c r="A10" s="119" t="s">
        <v>2770</v>
      </c>
      <c r="B10" s="52" t="s">
        <v>2804</v>
      </c>
    </row>
    <row r="11" spans="1:2" ht="15.75" customHeight="1" x14ac:dyDescent="0.25">
      <c r="A11" s="52" t="s">
        <v>2617</v>
      </c>
      <c r="B11" s="52" t="s">
        <v>2800</v>
      </c>
    </row>
    <row r="12" spans="1:2" ht="15.75" customHeight="1" x14ac:dyDescent="0.25">
      <c r="A12" s="52" t="s">
        <v>2805</v>
      </c>
      <c r="B12" s="52" t="s">
        <v>2801</v>
      </c>
    </row>
    <row r="13" spans="1:2" ht="16.5" customHeight="1" x14ac:dyDescent="0.25">
      <c r="A13" s="52" t="s">
        <v>2123</v>
      </c>
      <c r="B13" s="52" t="s">
        <v>2802</v>
      </c>
    </row>
    <row r="14" spans="1:2" ht="15" customHeight="1" x14ac:dyDescent="0.25">
      <c r="A14" s="52" t="s">
        <v>128</v>
      </c>
      <c r="B14" s="215" t="s">
        <v>2815</v>
      </c>
    </row>
    <row r="15" spans="1:2" ht="15" customHeight="1" x14ac:dyDescent="0.25">
      <c r="A15" s="52" t="s">
        <v>131</v>
      </c>
      <c r="B15" s="215"/>
    </row>
    <row r="16" spans="1:2" ht="15" customHeight="1" x14ac:dyDescent="0.25">
      <c r="A16" s="52" t="s">
        <v>2814</v>
      </c>
      <c r="B16" s="215"/>
    </row>
    <row r="17" spans="1:2" x14ac:dyDescent="0.25">
      <c r="A17" s="52" t="s">
        <v>2121</v>
      </c>
      <c r="B17" s="215"/>
    </row>
    <row r="18" spans="1:2" x14ac:dyDescent="0.25">
      <c r="A18" s="52" t="s">
        <v>2456</v>
      </c>
      <c r="B18" s="215"/>
    </row>
    <row r="19" spans="1:2" x14ac:dyDescent="0.25">
      <c r="A19" s="52" t="s">
        <v>2467</v>
      </c>
      <c r="B19" s="215"/>
    </row>
    <row r="20" spans="1:2" x14ac:dyDescent="0.25">
      <c r="A20" s="52" t="s">
        <v>843</v>
      </c>
      <c r="B20" s="215"/>
    </row>
    <row r="21" spans="1:2" x14ac:dyDescent="0.25">
      <c r="A21" s="52" t="s">
        <v>2122</v>
      </c>
      <c r="B21" s="215"/>
    </row>
    <row r="22" spans="1:2" ht="16.5" customHeight="1" x14ac:dyDescent="0.25">
      <c r="A22" s="52" t="s">
        <v>2468</v>
      </c>
      <c r="B22" s="215"/>
    </row>
    <row r="23" spans="1:2" x14ac:dyDescent="0.25">
      <c r="A23" s="52" t="s">
        <v>2533</v>
      </c>
      <c r="B23" s="215"/>
    </row>
    <row r="24" spans="1:2" x14ac:dyDescent="0.25">
      <c r="A24" s="52" t="s">
        <v>2532</v>
      </c>
      <c r="B24" s="215"/>
    </row>
    <row r="25" spans="1:2" ht="15" customHeight="1" x14ac:dyDescent="0.25">
      <c r="A25" s="52" t="s">
        <v>2548</v>
      </c>
      <c r="B25" s="215"/>
    </row>
    <row r="26" spans="1:2" ht="15" customHeight="1" x14ac:dyDescent="0.25">
      <c r="A26" s="52" t="s">
        <v>2645</v>
      </c>
      <c r="B26" s="215"/>
    </row>
    <row r="27" spans="1:2" x14ac:dyDescent="0.25">
      <c r="A27" s="52" t="s">
        <v>130</v>
      </c>
      <c r="B27" s="215"/>
    </row>
    <row r="28" spans="1:2" x14ac:dyDescent="0.25">
      <c r="A28" s="95"/>
    </row>
    <row r="29" spans="1:2" x14ac:dyDescent="0.25">
      <c r="B29" s="93"/>
    </row>
    <row r="30" spans="1:2" x14ac:dyDescent="0.25">
      <c r="B30" s="93"/>
    </row>
    <row r="31" spans="1:2" x14ac:dyDescent="0.25">
      <c r="B31" s="93"/>
    </row>
    <row r="32" spans="1:2" x14ac:dyDescent="0.25">
      <c r="B32" s="93"/>
    </row>
    <row r="33" spans="1:2" x14ac:dyDescent="0.25">
      <c r="B33" s="93"/>
    </row>
    <row r="34" spans="1:2" x14ac:dyDescent="0.25">
      <c r="A34" s="94"/>
    </row>
  </sheetData>
  <autoFilter ref="A5:B5"/>
  <mergeCells count="1">
    <mergeCell ref="B14:B27"/>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12"/>
  <sheetViews>
    <sheetView workbookViewId="0">
      <selection activeCell="B6" sqref="B6"/>
    </sheetView>
  </sheetViews>
  <sheetFormatPr defaultRowHeight="15" x14ac:dyDescent="0.25"/>
  <cols>
    <col min="1" max="1" width="19.7109375" customWidth="1"/>
    <col min="2" max="2" width="96.140625" customWidth="1"/>
  </cols>
  <sheetData>
    <row r="1" spans="1:2" s="62" customFormat="1" ht="21" x14ac:dyDescent="0.35">
      <c r="A1" s="64" t="s">
        <v>2691</v>
      </c>
    </row>
    <row r="2" spans="1:2" s="62" customFormat="1" x14ac:dyDescent="0.25"/>
    <row r="3" spans="1:2" s="62" customFormat="1" x14ac:dyDescent="0.25">
      <c r="A3" s="93" t="s">
        <v>2823</v>
      </c>
    </row>
    <row r="4" spans="1:2" s="62" customFormat="1" x14ac:dyDescent="0.25"/>
    <row r="5" spans="1:2" ht="18.75" x14ac:dyDescent="0.25">
      <c r="A5" s="3" t="s">
        <v>2120</v>
      </c>
      <c r="B5" s="4" t="s">
        <v>629</v>
      </c>
    </row>
    <row r="6" spans="1:2" x14ac:dyDescent="0.25">
      <c r="A6" s="5" t="s">
        <v>2535</v>
      </c>
      <c r="B6" s="133" t="s">
        <v>2539</v>
      </c>
    </row>
    <row r="7" spans="1:2" x14ac:dyDescent="0.25">
      <c r="A7" s="5" t="s">
        <v>2540</v>
      </c>
      <c r="B7" s="2" t="s">
        <v>2541</v>
      </c>
    </row>
    <row r="8" spans="1:2" x14ac:dyDescent="0.25">
      <c r="A8" s="5" t="s">
        <v>2542</v>
      </c>
      <c r="B8" s="2" t="s">
        <v>2543</v>
      </c>
    </row>
    <row r="9" spans="1:2" x14ac:dyDescent="0.25">
      <c r="A9" s="5" t="s">
        <v>2537</v>
      </c>
      <c r="B9" s="2" t="s">
        <v>2544</v>
      </c>
    </row>
    <row r="10" spans="1:2" x14ac:dyDescent="0.25">
      <c r="A10" s="5" t="s">
        <v>2545</v>
      </c>
      <c r="B10" s="2" t="s">
        <v>2546</v>
      </c>
    </row>
    <row r="11" spans="1:2" x14ac:dyDescent="0.25">
      <c r="A11" s="5" t="s">
        <v>2529</v>
      </c>
      <c r="B11" s="2" t="s">
        <v>2547</v>
      </c>
    </row>
    <row r="12" spans="1:2" x14ac:dyDescent="0.25">
      <c r="A12" s="5" t="s">
        <v>2531</v>
      </c>
      <c r="B12" s="2" t="s">
        <v>842</v>
      </c>
    </row>
  </sheetData>
  <autoFilter ref="A5:B12"/>
  <customSheetViews>
    <customSheetView guid="{6C7F880C-5329-4384-A096-6803C702E802}" showAutoFilter="1">
      <selection activeCell="B33" sqref="B33"/>
      <pageMargins left="0.7" right="0.7" top="0.75" bottom="0.75" header="0.3" footer="0.3"/>
      <autoFilter ref="A1:B8"/>
    </customSheetView>
    <customSheetView guid="{0510C839-4320-4222-83CF-237208C06729}" showAutoFilter="1">
      <selection activeCell="B33" sqref="B33"/>
      <pageMargins left="0.7" right="0.7" top="0.75" bottom="0.75" header="0.3" footer="0.3"/>
      <autoFilter ref="A1:B1"/>
    </customSheetView>
    <customSheetView guid="{5DC95D46-1CBA-4E54-9BAA-6983432F56BD}" showAutoFilter="1">
      <selection activeCell="B33" sqref="B33"/>
      <pageMargins left="0.7" right="0.7" top="0.75" bottom="0.75" header="0.3" footer="0.3"/>
      <autoFilter ref="A1:B1"/>
    </customSheetView>
    <customSheetView guid="{983B6BD2-F6B1-4337-B4C1-5DC19B34B19A}" showAutoFilter="1">
      <selection activeCell="B33" sqref="B33"/>
      <pageMargins left="0.7" right="0.7" top="0.75" bottom="0.75" header="0.3" footer="0.3"/>
      <autoFilter ref="A1:B1"/>
    </customSheetView>
    <customSheetView guid="{5EAACF08-0BF2-47FE-A274-4EE6278084D9}" showAutoFilter="1">
      <selection activeCell="B33" sqref="B33"/>
      <pageMargins left="0.7" right="0.7" top="0.75" bottom="0.75" header="0.3" footer="0.3"/>
      <autoFilter ref="A1:B8"/>
    </customSheetView>
    <customSheetView guid="{548A3BBF-6570-4EB3-8594-8CD5E99E2455}" showAutoFilter="1">
      <selection activeCell="B33" sqref="B33"/>
      <pageMargins left="0.7" right="0.7" top="0.75" bottom="0.75" header="0.3" footer="0.3"/>
      <autoFilter ref="A1:B8"/>
    </customSheetView>
  </customSheetView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G8"/>
  <sheetViews>
    <sheetView workbookViewId="0">
      <selection activeCell="P30" sqref="P30"/>
    </sheetView>
  </sheetViews>
  <sheetFormatPr defaultRowHeight="15" x14ac:dyDescent="0.25"/>
  <cols>
    <col min="1" max="1" width="22.5703125" customWidth="1"/>
    <col min="2" max="2" width="46.28515625" customWidth="1"/>
  </cols>
  <sheetData>
    <row r="1" spans="1:7" s="62" customFormat="1" ht="21" x14ac:dyDescent="0.35">
      <c r="A1" s="92" t="s">
        <v>2692</v>
      </c>
      <c r="B1" s="93"/>
    </row>
    <row r="2" spans="1:7" s="62" customFormat="1" ht="15.75" customHeight="1" x14ac:dyDescent="0.35">
      <c r="A2" s="92"/>
      <c r="B2" s="93"/>
    </row>
    <row r="3" spans="1:7" s="62" customFormat="1" ht="63" customHeight="1" x14ac:dyDescent="0.25">
      <c r="A3" s="235" t="s">
        <v>2824</v>
      </c>
      <c r="B3" s="235"/>
      <c r="C3" s="12"/>
      <c r="G3" s="89"/>
    </row>
    <row r="4" spans="1:7" s="62" customFormat="1" x14ac:dyDescent="0.25">
      <c r="A4" s="93"/>
      <c r="B4" s="93"/>
    </row>
    <row r="5" spans="1:7" ht="21.75" customHeight="1" x14ac:dyDescent="0.25">
      <c r="A5" s="125" t="s">
        <v>2120</v>
      </c>
      <c r="B5" s="126" t="s">
        <v>629</v>
      </c>
    </row>
    <row r="6" spans="1:7" ht="21.75" customHeight="1" x14ac:dyDescent="0.25">
      <c r="A6" s="134" t="s">
        <v>2631</v>
      </c>
      <c r="B6" s="133" t="s">
        <v>2635</v>
      </c>
    </row>
    <row r="7" spans="1:7" ht="21.75" customHeight="1" x14ac:dyDescent="0.25">
      <c r="A7" s="134" t="s">
        <v>2632</v>
      </c>
      <c r="B7" s="133" t="s">
        <v>2641</v>
      </c>
    </row>
    <row r="8" spans="1:7" ht="21.75" customHeight="1" x14ac:dyDescent="0.25">
      <c r="A8" s="134" t="s">
        <v>2633</v>
      </c>
      <c r="B8" s="133" t="s">
        <v>2634</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104"/>
  <sheetViews>
    <sheetView zoomScale="84" zoomScaleNormal="84" workbookViewId="0">
      <pane ySplit="3" topLeftCell="A100" activePane="bottomLeft" state="frozen"/>
      <selection activeCell="B1" sqref="B1"/>
      <selection pane="bottomLeft" activeCell="H8" sqref="H8"/>
    </sheetView>
  </sheetViews>
  <sheetFormatPr defaultColWidth="29.140625" defaultRowHeight="15" x14ac:dyDescent="0.25"/>
  <cols>
    <col min="1" max="1" width="35.5703125" style="104" customWidth="1"/>
    <col min="2" max="2" width="24.5703125" style="104" customWidth="1"/>
    <col min="3" max="3" width="25.42578125" style="104" customWidth="1"/>
    <col min="4" max="4" width="31.85546875" style="104" bestFit="1" customWidth="1"/>
    <col min="5" max="5" width="73.7109375" style="104" customWidth="1"/>
    <col min="6" max="6" width="33.5703125" style="154" customWidth="1"/>
    <col min="7" max="7" width="36.7109375" style="96" customWidth="1"/>
    <col min="8" max="8" width="29.140625" style="96"/>
    <col min="9" max="16384" width="29.140625" style="93"/>
  </cols>
  <sheetData>
    <row r="1" spans="1:7" ht="21" x14ac:dyDescent="0.25">
      <c r="A1" s="153" t="s">
        <v>2611</v>
      </c>
    </row>
    <row r="2" spans="1:7" ht="19.5" customHeight="1" thickBot="1" x14ac:dyDescent="0.3">
      <c r="A2" s="153"/>
    </row>
    <row r="3" spans="1:7" ht="21.75" customHeight="1" thickBot="1" x14ac:dyDescent="0.3">
      <c r="A3" s="155" t="s">
        <v>100</v>
      </c>
      <c r="B3" s="156" t="s">
        <v>101</v>
      </c>
      <c r="C3" s="156" t="s">
        <v>2550</v>
      </c>
      <c r="D3" s="156" t="s">
        <v>2551</v>
      </c>
      <c r="E3" s="156" t="s">
        <v>102</v>
      </c>
      <c r="F3" s="157" t="s">
        <v>2553</v>
      </c>
      <c r="G3" s="111"/>
    </row>
    <row r="4" spans="1:7" ht="30" x14ac:dyDescent="0.25">
      <c r="A4" s="158" t="s">
        <v>2564</v>
      </c>
      <c r="B4" s="159" t="s">
        <v>72</v>
      </c>
      <c r="C4" s="17"/>
      <c r="D4" s="17"/>
      <c r="E4" s="17" t="s">
        <v>2650</v>
      </c>
      <c r="F4" s="160"/>
    </row>
    <row r="5" spans="1:7" ht="62.25" customHeight="1" x14ac:dyDescent="0.25">
      <c r="A5" s="87" t="s">
        <v>0</v>
      </c>
      <c r="B5" s="161" t="s">
        <v>73</v>
      </c>
      <c r="C5" s="13" t="s">
        <v>2123</v>
      </c>
      <c r="D5" s="86" t="s">
        <v>2854</v>
      </c>
      <c r="E5" s="86" t="s">
        <v>2855</v>
      </c>
      <c r="F5" s="162"/>
    </row>
    <row r="6" spans="1:7" ht="30" x14ac:dyDescent="0.25">
      <c r="A6" s="87" t="s">
        <v>1</v>
      </c>
      <c r="B6" s="161" t="s">
        <v>74</v>
      </c>
      <c r="C6" s="13" t="s">
        <v>128</v>
      </c>
      <c r="D6" s="13" t="s">
        <v>129</v>
      </c>
      <c r="E6" s="13" t="s">
        <v>2612</v>
      </c>
      <c r="F6" s="162"/>
    </row>
    <row r="7" spans="1:7" ht="60" x14ac:dyDescent="0.25">
      <c r="A7" s="87" t="s">
        <v>2</v>
      </c>
      <c r="B7" s="13"/>
      <c r="C7" s="13"/>
      <c r="D7" s="13"/>
      <c r="E7" s="13" t="s">
        <v>2588</v>
      </c>
      <c r="F7" s="162"/>
    </row>
    <row r="8" spans="1:7" x14ac:dyDescent="0.25">
      <c r="A8" s="87" t="s">
        <v>3</v>
      </c>
      <c r="B8" s="161" t="s">
        <v>72</v>
      </c>
      <c r="C8" s="13"/>
      <c r="D8" s="13"/>
      <c r="E8" s="13" t="s">
        <v>114</v>
      </c>
      <c r="F8" s="162"/>
    </row>
    <row r="9" spans="1:7" x14ac:dyDescent="0.25">
      <c r="A9" s="87" t="s">
        <v>4</v>
      </c>
      <c r="B9" s="161" t="s">
        <v>72</v>
      </c>
      <c r="C9" s="13"/>
      <c r="D9" s="13"/>
      <c r="E9" s="13" t="s">
        <v>103</v>
      </c>
      <c r="F9" s="162"/>
    </row>
    <row r="10" spans="1:7" ht="95.25" customHeight="1" x14ac:dyDescent="0.25">
      <c r="A10" s="87" t="s">
        <v>5</v>
      </c>
      <c r="B10" s="161" t="s">
        <v>75</v>
      </c>
      <c r="C10" s="13"/>
      <c r="D10" s="13"/>
      <c r="E10" s="13" t="s">
        <v>104</v>
      </c>
      <c r="F10" s="19" t="s">
        <v>2589</v>
      </c>
      <c r="G10" s="106"/>
    </row>
    <row r="11" spans="1:7" x14ac:dyDescent="0.25">
      <c r="A11" s="87" t="s">
        <v>6</v>
      </c>
      <c r="B11" s="161" t="s">
        <v>73</v>
      </c>
      <c r="C11" s="13" t="s">
        <v>130</v>
      </c>
      <c r="D11" s="86" t="s">
        <v>2613</v>
      </c>
      <c r="E11" s="86" t="s">
        <v>2856</v>
      </c>
      <c r="F11" s="162"/>
    </row>
    <row r="12" spans="1:7" ht="45" x14ac:dyDescent="0.25">
      <c r="A12" s="87" t="s">
        <v>7</v>
      </c>
      <c r="B12" s="161" t="s">
        <v>72</v>
      </c>
      <c r="C12" s="13"/>
      <c r="D12" s="13"/>
      <c r="E12" s="13" t="s">
        <v>118</v>
      </c>
      <c r="F12" s="162"/>
    </row>
    <row r="13" spans="1:7" ht="45" x14ac:dyDescent="0.25">
      <c r="A13" s="87" t="s">
        <v>8</v>
      </c>
      <c r="B13" s="161" t="s">
        <v>73</v>
      </c>
      <c r="C13" s="13" t="s">
        <v>131</v>
      </c>
      <c r="D13" s="13" t="s">
        <v>2549</v>
      </c>
      <c r="E13" s="86" t="s">
        <v>2857</v>
      </c>
      <c r="F13" s="162"/>
    </row>
    <row r="14" spans="1:7" ht="45" x14ac:dyDescent="0.25">
      <c r="A14" s="87" t="s">
        <v>9</v>
      </c>
      <c r="B14" s="161" t="s">
        <v>74</v>
      </c>
      <c r="C14" s="13" t="s">
        <v>128</v>
      </c>
      <c r="D14" s="13" t="s">
        <v>129</v>
      </c>
      <c r="E14" s="13" t="s">
        <v>2647</v>
      </c>
      <c r="F14" s="162"/>
    </row>
    <row r="15" spans="1:7" ht="45" x14ac:dyDescent="0.25">
      <c r="A15" s="87" t="s">
        <v>85</v>
      </c>
      <c r="B15" s="161" t="s">
        <v>74</v>
      </c>
      <c r="C15" s="13" t="s">
        <v>128</v>
      </c>
      <c r="D15" s="13" t="s">
        <v>129</v>
      </c>
      <c r="E15" s="86" t="s">
        <v>2858</v>
      </c>
      <c r="F15" s="162"/>
    </row>
    <row r="16" spans="1:7" ht="63.75" customHeight="1" x14ac:dyDescent="0.25">
      <c r="A16" s="87" t="s">
        <v>2565</v>
      </c>
      <c r="B16" s="161" t="s">
        <v>89</v>
      </c>
      <c r="C16" s="13"/>
      <c r="D16" s="13"/>
      <c r="E16" s="13" t="s">
        <v>2859</v>
      </c>
      <c r="F16" s="162"/>
    </row>
    <row r="17" spans="1:8" ht="46.5" customHeight="1" x14ac:dyDescent="0.25">
      <c r="A17" s="87" t="s">
        <v>10</v>
      </c>
      <c r="B17" s="161" t="s">
        <v>72</v>
      </c>
      <c r="C17" s="13"/>
      <c r="D17" s="13"/>
      <c r="E17" s="13" t="s">
        <v>2651</v>
      </c>
      <c r="F17" s="162"/>
    </row>
    <row r="18" spans="1:8" ht="150" x14ac:dyDescent="0.25">
      <c r="A18" s="87" t="s">
        <v>84</v>
      </c>
      <c r="B18" s="85" t="s">
        <v>74</v>
      </c>
      <c r="C18" s="13" t="s">
        <v>128</v>
      </c>
      <c r="D18" s="13" t="s">
        <v>129</v>
      </c>
      <c r="E18" s="86" t="s">
        <v>2860</v>
      </c>
      <c r="F18" s="162"/>
    </row>
    <row r="19" spans="1:8" ht="78.75" customHeight="1" x14ac:dyDescent="0.25">
      <c r="A19" s="87" t="s">
        <v>2614</v>
      </c>
      <c r="B19" s="85" t="s">
        <v>2767</v>
      </c>
      <c r="C19" s="86" t="s">
        <v>128</v>
      </c>
      <c r="D19" s="86" t="s">
        <v>129</v>
      </c>
      <c r="E19" s="86" t="s">
        <v>2791</v>
      </c>
      <c r="F19" s="162"/>
    </row>
    <row r="20" spans="1:8" ht="75" x14ac:dyDescent="0.25">
      <c r="A20" s="18" t="s">
        <v>11</v>
      </c>
      <c r="B20" s="161" t="s">
        <v>73</v>
      </c>
      <c r="C20" s="13" t="s">
        <v>2456</v>
      </c>
      <c r="D20" s="86" t="s">
        <v>2652</v>
      </c>
      <c r="E20" s="86" t="s">
        <v>107</v>
      </c>
      <c r="F20" s="162"/>
    </row>
    <row r="21" spans="1:8" ht="60" x14ac:dyDescent="0.25">
      <c r="A21" s="18" t="s">
        <v>86</v>
      </c>
      <c r="B21" s="161" t="s">
        <v>73</v>
      </c>
      <c r="C21" s="13" t="s">
        <v>2467</v>
      </c>
      <c r="D21" s="13" t="s">
        <v>2549</v>
      </c>
      <c r="E21" s="13" t="s">
        <v>2615</v>
      </c>
      <c r="F21" s="162"/>
    </row>
    <row r="22" spans="1:8" ht="45" x14ac:dyDescent="0.25">
      <c r="A22" s="87" t="s">
        <v>12</v>
      </c>
      <c r="B22" s="85" t="s">
        <v>72</v>
      </c>
      <c r="C22" s="86"/>
      <c r="D22" s="86"/>
      <c r="E22" s="86" t="s">
        <v>2861</v>
      </c>
      <c r="F22" s="83" t="s">
        <v>2785</v>
      </c>
      <c r="G22" s="104"/>
      <c r="H22" s="90"/>
    </row>
    <row r="23" spans="1:8" ht="78" customHeight="1" x14ac:dyDescent="0.25">
      <c r="A23" s="87" t="s">
        <v>13</v>
      </c>
      <c r="B23" s="86" t="s">
        <v>2862</v>
      </c>
      <c r="C23" s="86"/>
      <c r="D23" s="86"/>
      <c r="E23" s="86" t="s">
        <v>2696</v>
      </c>
      <c r="F23" s="83" t="s">
        <v>121</v>
      </c>
      <c r="H23" s="90"/>
    </row>
    <row r="24" spans="1:8" ht="120" x14ac:dyDescent="0.25">
      <c r="A24" s="87" t="s">
        <v>87</v>
      </c>
      <c r="B24" s="86"/>
      <c r="C24" s="86"/>
      <c r="D24" s="86"/>
      <c r="E24" s="86" t="s">
        <v>2863</v>
      </c>
      <c r="F24" s="83" t="s">
        <v>2864</v>
      </c>
    </row>
    <row r="25" spans="1:8" ht="60" x14ac:dyDescent="0.25">
      <c r="A25" s="87" t="s">
        <v>14</v>
      </c>
      <c r="B25" s="85" t="s">
        <v>76</v>
      </c>
      <c r="C25" s="86"/>
      <c r="D25" s="86"/>
      <c r="E25" s="86" t="s">
        <v>2697</v>
      </c>
      <c r="F25" s="83"/>
    </row>
    <row r="26" spans="1:8" ht="75" x14ac:dyDescent="0.25">
      <c r="A26" s="87" t="s">
        <v>15</v>
      </c>
      <c r="B26" s="85" t="s">
        <v>76</v>
      </c>
      <c r="C26" s="86"/>
      <c r="D26" s="86"/>
      <c r="E26" s="86" t="s">
        <v>2698</v>
      </c>
      <c r="F26" s="100"/>
    </row>
    <row r="27" spans="1:8" ht="75" x14ac:dyDescent="0.25">
      <c r="A27" s="87" t="s">
        <v>16</v>
      </c>
      <c r="B27" s="82"/>
      <c r="C27" s="86"/>
      <c r="D27" s="86"/>
      <c r="E27" s="86" t="s">
        <v>2699</v>
      </c>
      <c r="F27" s="100"/>
    </row>
    <row r="28" spans="1:8" ht="30" x14ac:dyDescent="0.25">
      <c r="A28" s="87" t="s">
        <v>17</v>
      </c>
      <c r="B28" s="86"/>
      <c r="C28" s="86"/>
      <c r="D28" s="86"/>
      <c r="E28" s="86" t="s">
        <v>2700</v>
      </c>
      <c r="F28" s="100"/>
    </row>
    <row r="29" spans="1:8" ht="61.5" customHeight="1" x14ac:dyDescent="0.25">
      <c r="A29" s="87" t="s">
        <v>18</v>
      </c>
      <c r="B29" s="86"/>
      <c r="C29" s="86"/>
      <c r="D29" s="86"/>
      <c r="E29" s="86" t="s">
        <v>2701</v>
      </c>
      <c r="F29" s="100"/>
      <c r="G29" s="152"/>
    </row>
    <row r="30" spans="1:8" ht="30" x14ac:dyDescent="0.25">
      <c r="A30" s="87" t="s">
        <v>19</v>
      </c>
      <c r="B30" s="86"/>
      <c r="C30" s="86"/>
      <c r="D30" s="86"/>
      <c r="E30" s="86" t="s">
        <v>2702</v>
      </c>
      <c r="F30" s="100"/>
    </row>
    <row r="31" spans="1:8" ht="45" x14ac:dyDescent="0.25">
      <c r="A31" s="87" t="s">
        <v>20</v>
      </c>
      <c r="B31" s="85" t="s">
        <v>77</v>
      </c>
      <c r="C31" s="86" t="s">
        <v>2468</v>
      </c>
      <c r="D31" s="86" t="s">
        <v>2549</v>
      </c>
      <c r="E31" s="86" t="s">
        <v>2703</v>
      </c>
      <c r="F31" s="100"/>
    </row>
    <row r="32" spans="1:8" ht="61.5" customHeight="1" x14ac:dyDescent="0.25">
      <c r="A32" s="87" t="s">
        <v>21</v>
      </c>
      <c r="B32" s="85" t="s">
        <v>78</v>
      </c>
      <c r="C32" s="86" t="s">
        <v>128</v>
      </c>
      <c r="D32" s="86" t="s">
        <v>129</v>
      </c>
      <c r="E32" s="86" t="s">
        <v>2704</v>
      </c>
      <c r="F32" s="100"/>
    </row>
    <row r="33" spans="1:8" ht="60.75" customHeight="1" x14ac:dyDescent="0.25">
      <c r="A33" s="87" t="s">
        <v>22</v>
      </c>
      <c r="B33" s="85" t="s">
        <v>78</v>
      </c>
      <c r="C33" s="86" t="s">
        <v>128</v>
      </c>
      <c r="D33" s="86" t="s">
        <v>129</v>
      </c>
      <c r="E33" s="86" t="s">
        <v>2705</v>
      </c>
      <c r="F33" s="162"/>
    </row>
    <row r="34" spans="1:8" ht="45" x14ac:dyDescent="0.25">
      <c r="A34" s="87" t="s">
        <v>23</v>
      </c>
      <c r="B34" s="85" t="s">
        <v>76</v>
      </c>
      <c r="C34" s="86"/>
      <c r="D34" s="86"/>
      <c r="E34" s="86" t="s">
        <v>2706</v>
      </c>
      <c r="F34" s="162"/>
    </row>
    <row r="35" spans="1:8" ht="45" x14ac:dyDescent="0.25">
      <c r="A35" s="87" t="s">
        <v>24</v>
      </c>
      <c r="B35" s="86"/>
      <c r="C35" s="86"/>
      <c r="D35" s="86"/>
      <c r="E35" s="86" t="s">
        <v>2707</v>
      </c>
      <c r="F35" s="162"/>
    </row>
    <row r="36" spans="1:8" ht="45" x14ac:dyDescent="0.25">
      <c r="A36" s="87" t="s">
        <v>25</v>
      </c>
      <c r="B36" s="85" t="s">
        <v>77</v>
      </c>
      <c r="C36" s="86" t="s">
        <v>131</v>
      </c>
      <c r="D36" s="86" t="s">
        <v>2549</v>
      </c>
      <c r="E36" s="86" t="s">
        <v>2708</v>
      </c>
      <c r="F36" s="83" t="s">
        <v>2779</v>
      </c>
      <c r="G36" s="105"/>
      <c r="H36" s="90"/>
    </row>
    <row r="37" spans="1:8" ht="45" x14ac:dyDescent="0.25">
      <c r="A37" s="87" t="s">
        <v>26</v>
      </c>
      <c r="B37" s="85" t="s">
        <v>82</v>
      </c>
      <c r="C37" s="86" t="s">
        <v>2122</v>
      </c>
      <c r="D37" s="86" t="s">
        <v>2549</v>
      </c>
      <c r="E37" s="86" t="s">
        <v>2733</v>
      </c>
      <c r="F37" s="162"/>
    </row>
    <row r="38" spans="1:8" ht="45" x14ac:dyDescent="0.25">
      <c r="A38" s="87" t="s">
        <v>27</v>
      </c>
      <c r="B38" s="86"/>
      <c r="C38" s="86"/>
      <c r="D38" s="86"/>
      <c r="E38" s="86" t="s">
        <v>2709</v>
      </c>
      <c r="F38" s="162"/>
    </row>
    <row r="39" spans="1:8" ht="45" x14ac:dyDescent="0.25">
      <c r="A39" s="87" t="s">
        <v>28</v>
      </c>
      <c r="B39" s="82"/>
      <c r="C39" s="86"/>
      <c r="D39" s="86"/>
      <c r="E39" s="86" t="s">
        <v>2710</v>
      </c>
      <c r="F39" s="162"/>
    </row>
    <row r="40" spans="1:8" ht="45" x14ac:dyDescent="0.25">
      <c r="A40" s="87" t="s">
        <v>29</v>
      </c>
      <c r="B40" s="86"/>
      <c r="C40" s="86"/>
      <c r="D40" s="86"/>
      <c r="E40" s="86" t="s">
        <v>2711</v>
      </c>
      <c r="F40" s="162"/>
    </row>
    <row r="41" spans="1:8" ht="45" x14ac:dyDescent="0.25">
      <c r="A41" s="87" t="s">
        <v>30</v>
      </c>
      <c r="B41" s="85" t="s">
        <v>76</v>
      </c>
      <c r="C41" s="86"/>
      <c r="D41" s="86"/>
      <c r="E41" s="86" t="s">
        <v>2712</v>
      </c>
      <c r="F41" s="162"/>
    </row>
    <row r="42" spans="1:8" ht="45" x14ac:dyDescent="0.25">
      <c r="A42" s="87" t="s">
        <v>31</v>
      </c>
      <c r="B42" s="85" t="s">
        <v>76</v>
      </c>
      <c r="C42" s="86"/>
      <c r="D42" s="86"/>
      <c r="E42" s="86" t="s">
        <v>2713</v>
      </c>
      <c r="F42" s="162"/>
    </row>
    <row r="43" spans="1:8" ht="45" x14ac:dyDescent="0.25">
      <c r="A43" s="87" t="s">
        <v>32</v>
      </c>
      <c r="B43" s="82"/>
      <c r="C43" s="86"/>
      <c r="D43" s="86"/>
      <c r="E43" s="86" t="s">
        <v>2714</v>
      </c>
      <c r="F43" s="162"/>
    </row>
    <row r="44" spans="1:8" ht="63" customHeight="1" x14ac:dyDescent="0.25">
      <c r="A44" s="87" t="s">
        <v>33</v>
      </c>
      <c r="B44" s="85" t="s">
        <v>76</v>
      </c>
      <c r="C44" s="86"/>
      <c r="D44" s="86"/>
      <c r="E44" s="86" t="s">
        <v>2865</v>
      </c>
      <c r="F44" s="100"/>
    </row>
    <row r="45" spans="1:8" ht="60.75" customHeight="1" x14ac:dyDescent="0.25">
      <c r="A45" s="87" t="s">
        <v>34</v>
      </c>
      <c r="B45" s="86"/>
      <c r="C45" s="86"/>
      <c r="D45" s="86"/>
      <c r="E45" s="86" t="s">
        <v>2715</v>
      </c>
      <c r="F45" s="100"/>
    </row>
    <row r="46" spans="1:8" ht="45" x14ac:dyDescent="0.25">
      <c r="A46" s="87" t="s">
        <v>35</v>
      </c>
      <c r="B46" s="86"/>
      <c r="C46" s="86"/>
      <c r="D46" s="86"/>
      <c r="E46" s="86" t="s">
        <v>2716</v>
      </c>
      <c r="F46" s="100"/>
    </row>
    <row r="47" spans="1:8" ht="60" x14ac:dyDescent="0.25">
      <c r="A47" s="87" t="s">
        <v>36</v>
      </c>
      <c r="B47" s="85" t="s">
        <v>72</v>
      </c>
      <c r="C47" s="86"/>
      <c r="D47" s="86"/>
      <c r="E47" s="86" t="s">
        <v>2866</v>
      </c>
      <c r="F47" s="83" t="s">
        <v>2867</v>
      </c>
      <c r="G47" s="104"/>
    </row>
    <row r="48" spans="1:8" ht="78.75" customHeight="1" x14ac:dyDescent="0.25">
      <c r="A48" s="87" t="s">
        <v>37</v>
      </c>
      <c r="B48" s="86" t="s">
        <v>2862</v>
      </c>
      <c r="C48" s="86"/>
      <c r="D48" s="86"/>
      <c r="E48" s="86" t="s">
        <v>2717</v>
      </c>
      <c r="F48" s="83" t="s">
        <v>121</v>
      </c>
    </row>
    <row r="49" spans="1:7" ht="120" x14ac:dyDescent="0.25">
      <c r="A49" s="87" t="s">
        <v>88</v>
      </c>
      <c r="B49" s="86"/>
      <c r="C49" s="86"/>
      <c r="D49" s="86"/>
      <c r="E49" s="86" t="s">
        <v>2868</v>
      </c>
      <c r="F49" s="83" t="s">
        <v>2869</v>
      </c>
    </row>
    <row r="50" spans="1:7" ht="60" x14ac:dyDescent="0.25">
      <c r="A50" s="87" t="s">
        <v>38</v>
      </c>
      <c r="B50" s="85" t="s">
        <v>76</v>
      </c>
      <c r="C50" s="86"/>
      <c r="D50" s="86"/>
      <c r="E50" s="86" t="s">
        <v>2718</v>
      </c>
      <c r="F50" s="100"/>
    </row>
    <row r="51" spans="1:7" ht="75" x14ac:dyDescent="0.25">
      <c r="A51" s="87" t="s">
        <v>39</v>
      </c>
      <c r="B51" s="85" t="s">
        <v>76</v>
      </c>
      <c r="C51" s="86"/>
      <c r="D51" s="86"/>
      <c r="E51" s="86" t="s">
        <v>2719</v>
      </c>
      <c r="F51" s="100"/>
    </row>
    <row r="52" spans="1:7" ht="75" x14ac:dyDescent="0.25">
      <c r="A52" s="87" t="s">
        <v>40</v>
      </c>
      <c r="B52" s="163"/>
      <c r="C52" s="13"/>
      <c r="D52" s="13"/>
      <c r="E52" s="13" t="s">
        <v>2720</v>
      </c>
      <c r="F52" s="162"/>
    </row>
    <row r="53" spans="1:7" ht="30" x14ac:dyDescent="0.25">
      <c r="A53" s="87" t="s">
        <v>41</v>
      </c>
      <c r="B53" s="86"/>
      <c r="C53" s="86"/>
      <c r="D53" s="86"/>
      <c r="E53" s="86" t="s">
        <v>2721</v>
      </c>
      <c r="F53" s="162"/>
    </row>
    <row r="54" spans="1:7" ht="45" x14ac:dyDescent="0.25">
      <c r="A54" s="87" t="s">
        <v>42</v>
      </c>
      <c r="B54" s="86"/>
      <c r="C54" s="86"/>
      <c r="D54" s="86"/>
      <c r="E54" s="86" t="s">
        <v>2722</v>
      </c>
      <c r="F54" s="162"/>
    </row>
    <row r="55" spans="1:7" ht="30" x14ac:dyDescent="0.25">
      <c r="A55" s="87" t="s">
        <v>43</v>
      </c>
      <c r="B55" s="86"/>
      <c r="C55" s="86"/>
      <c r="D55" s="86"/>
      <c r="E55" s="86" t="s">
        <v>2552</v>
      </c>
      <c r="F55" s="162"/>
    </row>
    <row r="56" spans="1:7" ht="45" x14ac:dyDescent="0.25">
      <c r="A56" s="87" t="s">
        <v>44</v>
      </c>
      <c r="B56" s="85" t="s">
        <v>77</v>
      </c>
      <c r="C56" s="86" t="s">
        <v>2468</v>
      </c>
      <c r="D56" s="86" t="s">
        <v>2549</v>
      </c>
      <c r="E56" s="86" t="s">
        <v>2723</v>
      </c>
      <c r="F56" s="162"/>
    </row>
    <row r="57" spans="1:7" ht="60" x14ac:dyDescent="0.25">
      <c r="A57" s="87" t="s">
        <v>45</v>
      </c>
      <c r="B57" s="85" t="s">
        <v>78</v>
      </c>
      <c r="C57" s="86" t="s">
        <v>128</v>
      </c>
      <c r="D57" s="86" t="s">
        <v>129</v>
      </c>
      <c r="E57" s="86" t="s">
        <v>2724</v>
      </c>
      <c r="F57" s="162"/>
    </row>
    <row r="58" spans="1:7" ht="60" x14ac:dyDescent="0.25">
      <c r="A58" s="87" t="s">
        <v>46</v>
      </c>
      <c r="B58" s="85" t="s">
        <v>78</v>
      </c>
      <c r="C58" s="86" t="s">
        <v>128</v>
      </c>
      <c r="D58" s="86" t="s">
        <v>129</v>
      </c>
      <c r="E58" s="86" t="s">
        <v>2725</v>
      </c>
      <c r="F58" s="162"/>
    </row>
    <row r="59" spans="1:7" ht="45" x14ac:dyDescent="0.25">
      <c r="A59" s="87" t="s">
        <v>47</v>
      </c>
      <c r="B59" s="85" t="s">
        <v>76</v>
      </c>
      <c r="C59" s="86"/>
      <c r="D59" s="86"/>
      <c r="E59" s="86" t="s">
        <v>2726</v>
      </c>
      <c r="F59" s="100"/>
    </row>
    <row r="60" spans="1:7" ht="45" x14ac:dyDescent="0.25">
      <c r="A60" s="87" t="s">
        <v>48</v>
      </c>
      <c r="B60" s="86"/>
      <c r="C60" s="86"/>
      <c r="D60" s="86"/>
      <c r="E60" s="86" t="s">
        <v>2727</v>
      </c>
      <c r="F60" s="100"/>
    </row>
    <row r="61" spans="1:7" ht="45" x14ac:dyDescent="0.25">
      <c r="A61" s="87" t="s">
        <v>49</v>
      </c>
      <c r="B61" s="85" t="s">
        <v>77</v>
      </c>
      <c r="C61" s="86" t="s">
        <v>131</v>
      </c>
      <c r="D61" s="86" t="s">
        <v>2549</v>
      </c>
      <c r="E61" s="86" t="s">
        <v>2728</v>
      </c>
      <c r="F61" s="83" t="s">
        <v>2779</v>
      </c>
      <c r="G61" s="105"/>
    </row>
    <row r="62" spans="1:7" ht="45" x14ac:dyDescent="0.25">
      <c r="A62" s="87" t="s">
        <v>50</v>
      </c>
      <c r="B62" s="85" t="s">
        <v>82</v>
      </c>
      <c r="C62" s="86" t="s">
        <v>2122</v>
      </c>
      <c r="D62" s="86" t="s">
        <v>2549</v>
      </c>
      <c r="E62" s="86" t="s">
        <v>2729</v>
      </c>
      <c r="F62" s="100"/>
    </row>
    <row r="63" spans="1:7" ht="45" x14ac:dyDescent="0.25">
      <c r="A63" s="87" t="s">
        <v>51</v>
      </c>
      <c r="B63" s="86"/>
      <c r="C63" s="86"/>
      <c r="D63" s="86"/>
      <c r="E63" s="86" t="s">
        <v>2730</v>
      </c>
      <c r="F63" s="100"/>
    </row>
    <row r="64" spans="1:7" ht="45" x14ac:dyDescent="0.25">
      <c r="A64" s="87" t="s">
        <v>52</v>
      </c>
      <c r="B64" s="85"/>
      <c r="C64" s="86"/>
      <c r="D64" s="86"/>
      <c r="E64" s="86" t="s">
        <v>2732</v>
      </c>
      <c r="F64" s="100"/>
    </row>
    <row r="65" spans="1:8" ht="45" x14ac:dyDescent="0.25">
      <c r="A65" s="87" t="s">
        <v>53</v>
      </c>
      <c r="B65" s="86"/>
      <c r="C65" s="86"/>
      <c r="D65" s="86"/>
      <c r="E65" s="86" t="s">
        <v>2731</v>
      </c>
      <c r="F65" s="100"/>
    </row>
    <row r="66" spans="1:8" ht="45" x14ac:dyDescent="0.25">
      <c r="A66" s="87" t="s">
        <v>54</v>
      </c>
      <c r="B66" s="85" t="s">
        <v>76</v>
      </c>
      <c r="C66" s="86"/>
      <c r="D66" s="86"/>
      <c r="E66" s="86" t="s">
        <v>2734</v>
      </c>
      <c r="F66" s="100"/>
    </row>
    <row r="67" spans="1:8" ht="45" x14ac:dyDescent="0.25">
      <c r="A67" s="87" t="s">
        <v>55</v>
      </c>
      <c r="B67" s="85" t="s">
        <v>76</v>
      </c>
      <c r="C67" s="86"/>
      <c r="D67" s="86"/>
      <c r="E67" s="86" t="s">
        <v>2735</v>
      </c>
      <c r="F67" s="100"/>
    </row>
    <row r="68" spans="1:8" ht="45" x14ac:dyDescent="0.25">
      <c r="A68" s="87" t="s">
        <v>56</v>
      </c>
      <c r="B68" s="82"/>
      <c r="C68" s="86"/>
      <c r="D68" s="86"/>
      <c r="E68" s="86" t="s">
        <v>2736</v>
      </c>
      <c r="F68" s="100"/>
    </row>
    <row r="69" spans="1:8" ht="45" x14ac:dyDescent="0.25">
      <c r="A69" s="87" t="s">
        <v>57</v>
      </c>
      <c r="B69" s="85" t="s">
        <v>76</v>
      </c>
      <c r="C69" s="86"/>
      <c r="D69" s="86"/>
      <c r="E69" s="86" t="s">
        <v>2870</v>
      </c>
      <c r="F69" s="162"/>
    </row>
    <row r="70" spans="1:8" ht="45" x14ac:dyDescent="0.25">
      <c r="A70" s="87" t="s">
        <v>58</v>
      </c>
      <c r="B70" s="86"/>
      <c r="C70" s="86"/>
      <c r="D70" s="86"/>
      <c r="E70" s="86" t="s">
        <v>2737</v>
      </c>
      <c r="F70" s="162"/>
    </row>
    <row r="71" spans="1:8" ht="45" x14ac:dyDescent="0.25">
      <c r="A71" s="87" t="s">
        <v>59</v>
      </c>
      <c r="B71" s="86"/>
      <c r="C71" s="86"/>
      <c r="D71" s="86"/>
      <c r="E71" s="86" t="s">
        <v>2738</v>
      </c>
      <c r="F71" s="162"/>
    </row>
    <row r="72" spans="1:8" ht="79.5" customHeight="1" x14ac:dyDescent="0.25">
      <c r="A72" s="87" t="s">
        <v>60</v>
      </c>
      <c r="B72" s="161" t="s">
        <v>73</v>
      </c>
      <c r="C72" s="86" t="s">
        <v>131</v>
      </c>
      <c r="D72" s="13" t="s">
        <v>2549</v>
      </c>
      <c r="E72" s="86" t="s">
        <v>2871</v>
      </c>
      <c r="F72" s="19" t="s">
        <v>2792</v>
      </c>
      <c r="G72" s="106"/>
    </row>
    <row r="73" spans="1:8" ht="21" customHeight="1" x14ac:dyDescent="0.25">
      <c r="A73" s="18" t="s">
        <v>61</v>
      </c>
      <c r="B73" s="161" t="s">
        <v>72</v>
      </c>
      <c r="C73" s="86"/>
      <c r="D73" s="13"/>
      <c r="E73" s="86" t="s">
        <v>2793</v>
      </c>
      <c r="F73" s="162"/>
      <c r="G73" s="107"/>
    </row>
    <row r="74" spans="1:8" ht="111.75" customHeight="1" x14ac:dyDescent="0.25">
      <c r="A74" s="18" t="s">
        <v>62</v>
      </c>
      <c r="B74" s="161" t="s">
        <v>73</v>
      </c>
      <c r="C74" s="86" t="s">
        <v>131</v>
      </c>
      <c r="D74" s="13" t="s">
        <v>2549</v>
      </c>
      <c r="E74" s="86" t="s">
        <v>2872</v>
      </c>
      <c r="F74" s="19" t="s">
        <v>2794</v>
      </c>
      <c r="G74" s="106"/>
    </row>
    <row r="75" spans="1:8" ht="45" x14ac:dyDescent="0.25">
      <c r="A75" s="18" t="s">
        <v>63</v>
      </c>
      <c r="B75" s="161" t="s">
        <v>72</v>
      </c>
      <c r="C75" s="13"/>
      <c r="D75" s="13"/>
      <c r="E75" s="86" t="s">
        <v>2873</v>
      </c>
      <c r="F75" s="162"/>
      <c r="G75" s="107"/>
    </row>
    <row r="76" spans="1:8" ht="107.25" customHeight="1" x14ac:dyDescent="0.25">
      <c r="A76" s="18" t="s">
        <v>64</v>
      </c>
      <c r="B76" s="85" t="s">
        <v>2616</v>
      </c>
      <c r="C76" s="13" t="s">
        <v>2121</v>
      </c>
      <c r="D76" s="13" t="s">
        <v>2549</v>
      </c>
      <c r="E76" s="86" t="s">
        <v>2874</v>
      </c>
      <c r="F76" s="162"/>
      <c r="G76" s="106"/>
    </row>
    <row r="77" spans="1:8" ht="45" x14ac:dyDescent="0.25">
      <c r="A77" s="87" t="s">
        <v>2576</v>
      </c>
      <c r="B77" s="85" t="s">
        <v>2617</v>
      </c>
      <c r="C77" s="13"/>
      <c r="D77" s="13"/>
      <c r="E77" s="86" t="s">
        <v>2875</v>
      </c>
      <c r="F77" s="162"/>
    </row>
    <row r="78" spans="1:8" ht="31.5" customHeight="1" x14ac:dyDescent="0.25">
      <c r="A78" s="87" t="s">
        <v>2566</v>
      </c>
      <c r="B78" s="16" t="s">
        <v>74</v>
      </c>
      <c r="C78" s="86"/>
      <c r="D78" s="86"/>
      <c r="E78" s="86" t="s">
        <v>2796</v>
      </c>
      <c r="F78" s="100"/>
      <c r="G78" s="109"/>
      <c r="H78" s="107"/>
    </row>
    <row r="79" spans="1:8" ht="34.5" customHeight="1" x14ac:dyDescent="0.25">
      <c r="A79" s="18" t="s">
        <v>2568</v>
      </c>
      <c r="B79" s="13"/>
      <c r="C79" s="13"/>
      <c r="D79" s="13"/>
      <c r="E79" s="13" t="s">
        <v>2876</v>
      </c>
      <c r="F79" s="162"/>
    </row>
    <row r="80" spans="1:8" ht="45" x14ac:dyDescent="0.25">
      <c r="A80" s="18" t="s">
        <v>2569</v>
      </c>
      <c r="B80" s="161" t="s">
        <v>73</v>
      </c>
      <c r="C80" s="13" t="s">
        <v>843</v>
      </c>
      <c r="D80" s="13" t="s">
        <v>2549</v>
      </c>
      <c r="E80" s="13" t="s">
        <v>2618</v>
      </c>
      <c r="F80" s="162"/>
    </row>
    <row r="81" spans="1:8" ht="153" customHeight="1" x14ac:dyDescent="0.25">
      <c r="A81" s="18" t="s">
        <v>65</v>
      </c>
      <c r="B81" s="161" t="s">
        <v>75</v>
      </c>
      <c r="C81" s="13"/>
      <c r="D81" s="13"/>
      <c r="E81" s="13" t="s">
        <v>2877</v>
      </c>
      <c r="F81" s="19" t="s">
        <v>122</v>
      </c>
      <c r="G81" s="106"/>
      <c r="H81" s="90" t="s">
        <v>2768</v>
      </c>
    </row>
    <row r="82" spans="1:8" ht="216.75" customHeight="1" x14ac:dyDescent="0.25">
      <c r="A82" s="18" t="s">
        <v>66</v>
      </c>
      <c r="B82" s="161" t="s">
        <v>75</v>
      </c>
      <c r="C82" s="13"/>
      <c r="D82" s="13"/>
      <c r="E82" s="86" t="s">
        <v>2878</v>
      </c>
      <c r="F82" s="19" t="s">
        <v>2788</v>
      </c>
      <c r="G82" s="109"/>
    </row>
    <row r="83" spans="1:8" ht="45" x14ac:dyDescent="0.25">
      <c r="A83" s="87" t="s">
        <v>2570</v>
      </c>
      <c r="B83" s="161" t="s">
        <v>81</v>
      </c>
      <c r="C83" s="13"/>
      <c r="D83" s="13"/>
      <c r="E83" s="13" t="s">
        <v>2653</v>
      </c>
      <c r="F83" s="162"/>
    </row>
    <row r="84" spans="1:8" ht="105" x14ac:dyDescent="0.25">
      <c r="A84" s="20" t="s">
        <v>2562</v>
      </c>
      <c r="B84" s="85" t="s">
        <v>90</v>
      </c>
      <c r="C84" s="86"/>
      <c r="D84" s="86"/>
      <c r="E84" s="86" t="s">
        <v>2654</v>
      </c>
      <c r="F84" s="19" t="s">
        <v>2603</v>
      </c>
    </row>
    <row r="85" spans="1:8" ht="120" x14ac:dyDescent="0.25">
      <c r="A85" s="22" t="s">
        <v>2561</v>
      </c>
      <c r="B85" s="15" t="s">
        <v>81</v>
      </c>
      <c r="C85" s="86"/>
      <c r="D85" s="86"/>
      <c r="E85" s="86" t="s">
        <v>2879</v>
      </c>
      <c r="F85" s="83" t="s">
        <v>2774</v>
      </c>
      <c r="G85" s="106"/>
    </row>
    <row r="86" spans="1:8" ht="60" x14ac:dyDescent="0.25">
      <c r="A86" s="18" t="s">
        <v>2560</v>
      </c>
      <c r="B86" s="161" t="s">
        <v>81</v>
      </c>
      <c r="C86" s="13"/>
      <c r="D86" s="13"/>
      <c r="E86" s="13" t="s">
        <v>2880</v>
      </c>
      <c r="F86" s="19" t="s">
        <v>2881</v>
      </c>
      <c r="G86" s="109"/>
    </row>
    <row r="87" spans="1:8" ht="90" x14ac:dyDescent="0.25">
      <c r="A87" s="18" t="s">
        <v>2572</v>
      </c>
      <c r="B87" s="161" t="s">
        <v>79</v>
      </c>
      <c r="C87" s="13"/>
      <c r="D87" s="13"/>
      <c r="E87" s="86" t="s">
        <v>2882</v>
      </c>
      <c r="F87" s="162"/>
      <c r="H87" s="90" t="s">
        <v>2768</v>
      </c>
    </row>
    <row r="88" spans="1:8" ht="48.75" customHeight="1" x14ac:dyDescent="0.25">
      <c r="A88" s="18" t="s">
        <v>2573</v>
      </c>
      <c r="B88" s="161" t="s">
        <v>74</v>
      </c>
      <c r="C88" s="13"/>
      <c r="D88" s="13"/>
      <c r="E88" s="86" t="s">
        <v>2797</v>
      </c>
      <c r="F88" s="162"/>
      <c r="G88" s="107"/>
      <c r="H88" s="107"/>
    </row>
    <row r="89" spans="1:8" ht="74.25" customHeight="1" x14ac:dyDescent="0.25">
      <c r="A89" s="87" t="s">
        <v>2780</v>
      </c>
      <c r="B89" s="85" t="s">
        <v>74</v>
      </c>
      <c r="C89" s="86"/>
      <c r="D89" s="86"/>
      <c r="E89" s="164" t="s">
        <v>2883</v>
      </c>
      <c r="F89" s="100"/>
      <c r="G89" s="216"/>
      <c r="H89" s="217"/>
    </row>
    <row r="90" spans="1:8" ht="90" customHeight="1" x14ac:dyDescent="0.25">
      <c r="A90" s="87" t="s">
        <v>2621</v>
      </c>
      <c r="B90" s="85" t="s">
        <v>2766</v>
      </c>
      <c r="C90" s="86"/>
      <c r="D90" s="86"/>
      <c r="E90" s="86" t="s">
        <v>2782</v>
      </c>
      <c r="F90" s="83" t="s">
        <v>2781</v>
      </c>
      <c r="G90" s="216"/>
      <c r="H90" s="217"/>
    </row>
    <row r="91" spans="1:8" ht="30" x14ac:dyDescent="0.25">
      <c r="A91" s="165" t="s">
        <v>2622</v>
      </c>
      <c r="B91" s="85"/>
      <c r="C91" s="86"/>
      <c r="D91" s="86"/>
      <c r="E91" s="86" t="s">
        <v>2884</v>
      </c>
      <c r="F91" s="83"/>
      <c r="G91" s="110"/>
      <c r="H91" s="107"/>
    </row>
    <row r="92" spans="1:8" ht="63" customHeight="1" x14ac:dyDescent="0.25">
      <c r="A92" s="166" t="s">
        <v>2623</v>
      </c>
      <c r="B92" s="85"/>
      <c r="C92" s="86"/>
      <c r="D92" s="86"/>
      <c r="E92" s="86" t="s">
        <v>2885</v>
      </c>
      <c r="F92" s="83" t="s">
        <v>2637</v>
      </c>
      <c r="G92" s="110"/>
      <c r="H92" s="107"/>
    </row>
    <row r="93" spans="1:8" ht="165" x14ac:dyDescent="0.25">
      <c r="A93" s="18" t="s">
        <v>2574</v>
      </c>
      <c r="B93" s="161" t="s">
        <v>79</v>
      </c>
      <c r="C93" s="13"/>
      <c r="D93" s="13"/>
      <c r="E93" s="86" t="s">
        <v>2624</v>
      </c>
      <c r="F93" s="162"/>
    </row>
    <row r="94" spans="1:8" ht="90" x14ac:dyDescent="0.25">
      <c r="A94" s="18" t="s">
        <v>2575</v>
      </c>
      <c r="B94" s="13"/>
      <c r="C94" s="13"/>
      <c r="D94" s="13"/>
      <c r="E94" s="13" t="s">
        <v>2580</v>
      </c>
      <c r="F94" s="162"/>
      <c r="G94" s="110"/>
      <c r="H94" s="107"/>
    </row>
    <row r="95" spans="1:8" ht="139.5" customHeight="1" x14ac:dyDescent="0.25">
      <c r="A95" s="18" t="s">
        <v>127</v>
      </c>
      <c r="B95" s="161" t="s">
        <v>74</v>
      </c>
      <c r="C95" s="13" t="s">
        <v>128</v>
      </c>
      <c r="D95" s="13" t="s">
        <v>129</v>
      </c>
      <c r="E95" s="86" t="s">
        <v>2886</v>
      </c>
      <c r="F95" s="19" t="s">
        <v>2887</v>
      </c>
      <c r="G95" s="106"/>
      <c r="H95" s="107"/>
    </row>
    <row r="96" spans="1:8" ht="30" x14ac:dyDescent="0.25">
      <c r="A96" s="18" t="s">
        <v>2559</v>
      </c>
      <c r="B96" s="161"/>
      <c r="C96" s="13"/>
      <c r="D96" s="13"/>
      <c r="E96" s="15" t="s">
        <v>2619</v>
      </c>
      <c r="F96" s="19" t="s">
        <v>2655</v>
      </c>
    </row>
    <row r="97" spans="1:6" ht="90" x14ac:dyDescent="0.25">
      <c r="A97" s="18" t="s">
        <v>2625</v>
      </c>
      <c r="B97" s="161" t="s">
        <v>79</v>
      </c>
      <c r="C97" s="13"/>
      <c r="D97" s="13"/>
      <c r="E97" s="13" t="s">
        <v>2656</v>
      </c>
      <c r="F97" s="162"/>
    </row>
    <row r="98" spans="1:6" ht="60" x14ac:dyDescent="0.25">
      <c r="A98" s="18" t="s">
        <v>68</v>
      </c>
      <c r="B98" s="85" t="s">
        <v>2601</v>
      </c>
      <c r="C98" s="13"/>
      <c r="D98" s="13"/>
      <c r="E98" s="13" t="s">
        <v>2554</v>
      </c>
      <c r="F98" s="162"/>
    </row>
    <row r="99" spans="1:6" ht="140.25" customHeight="1" x14ac:dyDescent="0.25">
      <c r="A99" s="87" t="s">
        <v>2642</v>
      </c>
      <c r="B99" s="85" t="s">
        <v>2616</v>
      </c>
      <c r="C99" s="86" t="s">
        <v>2645</v>
      </c>
      <c r="D99" s="86" t="s">
        <v>2549</v>
      </c>
      <c r="E99" s="86" t="s">
        <v>2888</v>
      </c>
      <c r="F99" s="100"/>
    </row>
    <row r="100" spans="1:6" ht="135" customHeight="1" x14ac:dyDescent="0.25">
      <c r="A100" s="87" t="s">
        <v>2643</v>
      </c>
      <c r="B100" s="85" t="s">
        <v>2646</v>
      </c>
      <c r="C100" s="86"/>
      <c r="D100" s="86"/>
      <c r="E100" s="86" t="s">
        <v>2786</v>
      </c>
      <c r="F100" s="162"/>
    </row>
    <row r="101" spans="1:6" ht="60" x14ac:dyDescent="0.25">
      <c r="A101" s="87" t="s">
        <v>2644</v>
      </c>
      <c r="B101" s="85"/>
      <c r="C101" s="86"/>
      <c r="D101" s="86"/>
      <c r="E101" s="86" t="s">
        <v>2787</v>
      </c>
      <c r="F101" s="162"/>
    </row>
    <row r="102" spans="1:6" ht="63.75" customHeight="1" x14ac:dyDescent="0.25">
      <c r="A102" s="18" t="s">
        <v>69</v>
      </c>
      <c r="B102" s="13"/>
      <c r="C102" s="86"/>
      <c r="D102" s="13"/>
      <c r="E102" s="13" t="s">
        <v>2889</v>
      </c>
      <c r="F102" s="162"/>
    </row>
    <row r="103" spans="1:6" ht="30" x14ac:dyDescent="0.25">
      <c r="A103" s="18" t="s">
        <v>70</v>
      </c>
      <c r="B103" s="161" t="s">
        <v>83</v>
      </c>
      <c r="C103" s="13"/>
      <c r="D103" s="13"/>
      <c r="E103" s="13" t="s">
        <v>2555</v>
      </c>
      <c r="F103" s="162"/>
    </row>
    <row r="104" spans="1:6" ht="30.75" thickBot="1" x14ac:dyDescent="0.3">
      <c r="A104" s="167" t="s">
        <v>71</v>
      </c>
      <c r="B104" s="168" t="s">
        <v>83</v>
      </c>
      <c r="C104" s="169"/>
      <c r="D104" s="169"/>
      <c r="E104" s="169" t="s">
        <v>2556</v>
      </c>
      <c r="F104" s="170"/>
    </row>
  </sheetData>
  <customSheetViews>
    <customSheetView guid="{6C7F880C-5329-4384-A096-6803C702E802}" fitToPage="1">
      <pane ySplit="2" topLeftCell="A99" activePane="bottomLeft" state="frozen"/>
      <selection pane="bottomLeft" activeCell="E100" sqref="E100"/>
      <pageMargins left="0.7" right="0.7" top="0.75" bottom="0.75" header="0.3" footer="0.3"/>
      <pageSetup paperSize="9" scale="63" fitToHeight="0" orientation="landscape" r:id="rId1"/>
    </customSheetView>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2"/>
    </customSheetView>
    <customSheetView guid="{5DC95D46-1CBA-4E54-9BAA-6983432F56BD}" fitToPage="1" showAutoFilter="1">
      <pane ySplit="2" topLeftCell="A99" activePane="bottomLeft" state="frozen"/>
      <selection pane="bottomLeft" activeCell="E102" sqref="E102"/>
      <pageMargins left="0.7" right="0.7" top="0.75" bottom="0.75" header="0.3" footer="0.3"/>
      <pageSetup paperSize="9" scale="63" fitToHeight="0" orientation="landscape" r:id="rId3"/>
      <autoFilter ref="A2:F108"/>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4"/>
      <autoFilter ref="A2:F108">
        <filterColumn colId="1">
          <customFilters>
            <customFilter val="*DICT*"/>
          </customFilters>
        </filterColumn>
        <filterColumn colId="3">
          <filters blank="1"/>
        </filterColumn>
      </autoFilter>
    </customSheetView>
    <customSheetView guid="{5EAACF08-0BF2-47FE-A274-4EE6278084D9}" scale="75" fitToPage="1" topLeftCell="B1">
      <pane ySplit="2" topLeftCell="A3" activePane="bottomLeft" state="frozen"/>
      <selection pane="bottomLeft" activeCell="E88" sqref="E88"/>
      <pageMargins left="0.7" right="0.7" top="0.75" bottom="0.75" header="0.3" footer="0.3"/>
      <pageSetup paperSize="9" scale="63" fitToHeight="0" orientation="landscape" r:id="rId5"/>
    </customSheetView>
    <customSheetView guid="{548A3BBF-6570-4EB3-8594-8CD5E99E2455}" scale="75" fitToPage="1" topLeftCell="B1">
      <pane ySplit="2" topLeftCell="A3" activePane="bottomLeft" state="frozen"/>
      <selection pane="bottomLeft" activeCell="E88" sqref="E88"/>
      <pageMargins left="0.7" right="0.7" top="0.75" bottom="0.75" header="0.3" footer="0.3"/>
      <pageSetup paperSize="9" scale="63" fitToHeight="0" orientation="landscape" r:id="rId6"/>
    </customSheetView>
  </customSheetViews>
  <mergeCells count="2">
    <mergeCell ref="G89:G90"/>
    <mergeCell ref="H89:H90"/>
  </mergeCells>
  <pageMargins left="0.7" right="0.7" top="0.75" bottom="0.75" header="0.3" footer="0.3"/>
  <pageSetup paperSize="9" scale="63"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106"/>
  <sheetViews>
    <sheetView zoomScale="90" zoomScaleNormal="90" workbookViewId="0">
      <pane ySplit="3" topLeftCell="A100" activePane="bottomLeft" state="frozen"/>
      <selection pane="bottomLeft" sqref="A1:XFD1048576"/>
    </sheetView>
  </sheetViews>
  <sheetFormatPr defaultColWidth="9.140625" defaultRowHeight="15" x14ac:dyDescent="0.25"/>
  <cols>
    <col min="1" max="1" width="35.42578125" style="104" customWidth="1"/>
    <col min="2" max="2" width="28.140625" style="104" customWidth="1"/>
    <col min="3" max="3" width="20.85546875" style="104" customWidth="1"/>
    <col min="4" max="4" width="28.140625" style="104" customWidth="1"/>
    <col min="5" max="5" width="80.5703125" style="104" customWidth="1"/>
    <col min="6" max="6" width="27.85546875" style="154" customWidth="1"/>
    <col min="7" max="7" width="35.7109375" style="26" customWidth="1"/>
    <col min="8" max="8" width="35.28515625" style="96" bestFit="1" customWidth="1"/>
    <col min="9" max="16384" width="9.140625" style="93"/>
  </cols>
  <sheetData>
    <row r="1" spans="1:8" ht="21" x14ac:dyDescent="0.25">
      <c r="A1" s="153" t="s">
        <v>2626</v>
      </c>
      <c r="B1" s="171"/>
      <c r="C1" s="171"/>
      <c r="D1" s="171"/>
      <c r="E1" s="171"/>
    </row>
    <row r="2" spans="1:8" ht="21.75" thickBot="1" x14ac:dyDescent="0.3">
      <c r="A2" s="153"/>
      <c r="B2" s="171"/>
      <c r="C2" s="171"/>
      <c r="D2" s="171"/>
      <c r="E2" s="171"/>
    </row>
    <row r="3" spans="1:8" s="175" customFormat="1" ht="19.5" thickBot="1" x14ac:dyDescent="0.3">
      <c r="A3" s="172" t="s">
        <v>100</v>
      </c>
      <c r="B3" s="173" t="s">
        <v>101</v>
      </c>
      <c r="C3" s="173" t="s">
        <v>2550</v>
      </c>
      <c r="D3" s="173" t="s">
        <v>2551</v>
      </c>
      <c r="E3" s="173" t="s">
        <v>102</v>
      </c>
      <c r="F3" s="174" t="s">
        <v>2553</v>
      </c>
      <c r="G3" s="143"/>
      <c r="H3" s="143"/>
    </row>
    <row r="4" spans="1:8" ht="30" x14ac:dyDescent="0.25">
      <c r="A4" s="176" t="s">
        <v>2564</v>
      </c>
      <c r="B4" s="177" t="s">
        <v>72</v>
      </c>
      <c r="C4" s="21"/>
      <c r="D4" s="21"/>
      <c r="E4" s="21" t="s">
        <v>2650</v>
      </c>
      <c r="F4" s="178"/>
    </row>
    <row r="5" spans="1:8" ht="60" x14ac:dyDescent="0.25">
      <c r="A5" s="18" t="s">
        <v>0</v>
      </c>
      <c r="B5" s="161" t="s">
        <v>73</v>
      </c>
      <c r="C5" s="13" t="s">
        <v>2123</v>
      </c>
      <c r="D5" s="86" t="s">
        <v>2890</v>
      </c>
      <c r="E5" s="86" t="s">
        <v>2891</v>
      </c>
      <c r="F5" s="162"/>
      <c r="G5" s="103"/>
    </row>
    <row r="6" spans="1:8" ht="30" x14ac:dyDescent="0.25">
      <c r="A6" s="18" t="s">
        <v>1</v>
      </c>
      <c r="B6" s="161" t="s">
        <v>74</v>
      </c>
      <c r="C6" s="13" t="s">
        <v>128</v>
      </c>
      <c r="D6" s="13" t="s">
        <v>129</v>
      </c>
      <c r="E6" s="13" t="s">
        <v>2658</v>
      </c>
      <c r="F6" s="162"/>
    </row>
    <row r="7" spans="1:8" ht="45" x14ac:dyDescent="0.25">
      <c r="A7" s="18" t="s">
        <v>91</v>
      </c>
      <c r="B7" s="161" t="s">
        <v>96</v>
      </c>
      <c r="C7" s="13" t="s">
        <v>2532</v>
      </c>
      <c r="D7" s="13" t="s">
        <v>2549</v>
      </c>
      <c r="E7" s="13" t="s">
        <v>113</v>
      </c>
      <c r="F7" s="162"/>
    </row>
    <row r="8" spans="1:8" ht="45" x14ac:dyDescent="0.25">
      <c r="A8" s="18" t="s">
        <v>2</v>
      </c>
      <c r="B8" s="161"/>
      <c r="C8" s="13"/>
      <c r="D8" s="13"/>
      <c r="E8" s="13" t="s">
        <v>2627</v>
      </c>
      <c r="F8" s="162"/>
    </row>
    <row r="9" spans="1:8" x14ac:dyDescent="0.25">
      <c r="A9" s="18" t="s">
        <v>3</v>
      </c>
      <c r="B9" s="161" t="s">
        <v>72</v>
      </c>
      <c r="C9" s="13"/>
      <c r="D9" s="13"/>
      <c r="E9" s="13" t="s">
        <v>116</v>
      </c>
      <c r="F9" s="162"/>
    </row>
    <row r="10" spans="1:8" x14ac:dyDescent="0.25">
      <c r="A10" s="18" t="s">
        <v>4</v>
      </c>
      <c r="B10" s="161" t="s">
        <v>72</v>
      </c>
      <c r="C10" s="13"/>
      <c r="D10" s="13"/>
      <c r="E10" s="13" t="s">
        <v>109</v>
      </c>
      <c r="F10" s="162"/>
    </row>
    <row r="11" spans="1:8" x14ac:dyDescent="0.25">
      <c r="A11" s="18" t="s">
        <v>6</v>
      </c>
      <c r="B11" s="161" t="s">
        <v>73</v>
      </c>
      <c r="C11" s="13" t="s">
        <v>130</v>
      </c>
      <c r="D11" s="86" t="s">
        <v>2613</v>
      </c>
      <c r="E11" s="86" t="s">
        <v>2892</v>
      </c>
      <c r="F11" s="162"/>
    </row>
    <row r="12" spans="1:8" ht="45" x14ac:dyDescent="0.25">
      <c r="A12" s="18" t="s">
        <v>7</v>
      </c>
      <c r="B12" s="161" t="s">
        <v>72</v>
      </c>
      <c r="C12" s="13"/>
      <c r="D12" s="13"/>
      <c r="E12" s="13" t="s">
        <v>118</v>
      </c>
      <c r="F12" s="162"/>
    </row>
    <row r="13" spans="1:8" ht="45" x14ac:dyDescent="0.25">
      <c r="A13" s="18" t="s">
        <v>8</v>
      </c>
      <c r="B13" s="161" t="s">
        <v>73</v>
      </c>
      <c r="C13" s="13" t="s">
        <v>131</v>
      </c>
      <c r="D13" s="13" t="s">
        <v>2549</v>
      </c>
      <c r="E13" s="86" t="s">
        <v>2893</v>
      </c>
      <c r="F13" s="162"/>
    </row>
    <row r="14" spans="1:8" ht="45" x14ac:dyDescent="0.25">
      <c r="A14" s="18" t="s">
        <v>9</v>
      </c>
      <c r="B14" s="161" t="s">
        <v>74</v>
      </c>
      <c r="C14" s="13" t="s">
        <v>128</v>
      </c>
      <c r="D14" s="13" t="s">
        <v>129</v>
      </c>
      <c r="E14" s="13" t="s">
        <v>2659</v>
      </c>
      <c r="F14" s="162"/>
    </row>
    <row r="15" spans="1:8" ht="45" x14ac:dyDescent="0.25">
      <c r="A15" s="18" t="s">
        <v>92</v>
      </c>
      <c r="B15" s="161" t="s">
        <v>73</v>
      </c>
      <c r="C15" s="13" t="s">
        <v>2533</v>
      </c>
      <c r="D15" s="13" t="s">
        <v>2549</v>
      </c>
      <c r="E15" s="13" t="s">
        <v>112</v>
      </c>
      <c r="F15" s="162"/>
    </row>
    <row r="16" spans="1:8" ht="45" x14ac:dyDescent="0.25">
      <c r="A16" s="18" t="s">
        <v>93</v>
      </c>
      <c r="B16" s="161" t="s">
        <v>96</v>
      </c>
      <c r="C16" s="13" t="s">
        <v>2548</v>
      </c>
      <c r="D16" s="13" t="s">
        <v>2549</v>
      </c>
      <c r="E16" s="13" t="s">
        <v>110</v>
      </c>
      <c r="F16" s="162"/>
    </row>
    <row r="17" spans="1:8" ht="45" x14ac:dyDescent="0.25">
      <c r="A17" s="18" t="s">
        <v>10</v>
      </c>
      <c r="B17" s="161" t="s">
        <v>72</v>
      </c>
      <c r="C17" s="13"/>
      <c r="D17" s="13"/>
      <c r="E17" s="86" t="s">
        <v>2660</v>
      </c>
      <c r="F17" s="162"/>
    </row>
    <row r="18" spans="1:8" ht="75" x14ac:dyDescent="0.25">
      <c r="A18" s="18" t="s">
        <v>119</v>
      </c>
      <c r="B18" s="161" t="s">
        <v>115</v>
      </c>
      <c r="C18" s="13" t="s">
        <v>128</v>
      </c>
      <c r="D18" s="13" t="s">
        <v>129</v>
      </c>
      <c r="E18" s="86" t="s">
        <v>2628</v>
      </c>
      <c r="F18" s="162"/>
    </row>
    <row r="19" spans="1:8" ht="135" x14ac:dyDescent="0.25">
      <c r="A19" s="87" t="s">
        <v>84</v>
      </c>
      <c r="B19" s="85" t="s">
        <v>74</v>
      </c>
      <c r="C19" s="13" t="s">
        <v>128</v>
      </c>
      <c r="D19" s="13" t="s">
        <v>129</v>
      </c>
      <c r="E19" s="86" t="s">
        <v>2894</v>
      </c>
      <c r="F19" s="162"/>
    </row>
    <row r="20" spans="1:8" ht="75" x14ac:dyDescent="0.25">
      <c r="A20" s="87" t="s">
        <v>2614</v>
      </c>
      <c r="B20" s="85" t="s">
        <v>2767</v>
      </c>
      <c r="C20" s="86" t="s">
        <v>128</v>
      </c>
      <c r="D20" s="86" t="s">
        <v>129</v>
      </c>
      <c r="E20" s="86" t="s">
        <v>2795</v>
      </c>
      <c r="F20" s="162"/>
    </row>
    <row r="21" spans="1:8" ht="75" x14ac:dyDescent="0.25">
      <c r="A21" s="18" t="s">
        <v>11</v>
      </c>
      <c r="B21" s="161" t="s">
        <v>97</v>
      </c>
      <c r="C21" s="13" t="s">
        <v>2456</v>
      </c>
      <c r="D21" s="86" t="s">
        <v>2652</v>
      </c>
      <c r="E21" s="13" t="s">
        <v>111</v>
      </c>
      <c r="F21" s="162"/>
    </row>
    <row r="22" spans="1:8" ht="45" x14ac:dyDescent="0.25">
      <c r="A22" s="18" t="s">
        <v>86</v>
      </c>
      <c r="B22" s="161" t="s">
        <v>97</v>
      </c>
      <c r="C22" s="13" t="s">
        <v>2467</v>
      </c>
      <c r="D22" s="13" t="s">
        <v>2549</v>
      </c>
      <c r="E22" s="13" t="s">
        <v>108</v>
      </c>
      <c r="F22" s="162"/>
    </row>
    <row r="23" spans="1:8" ht="60" x14ac:dyDescent="0.25">
      <c r="A23" s="87" t="s">
        <v>12</v>
      </c>
      <c r="B23" s="85" t="s">
        <v>72</v>
      </c>
      <c r="C23" s="86"/>
      <c r="D23" s="86"/>
      <c r="E23" s="86" t="s">
        <v>2895</v>
      </c>
      <c r="F23" s="83" t="s">
        <v>2867</v>
      </c>
      <c r="G23" s="104"/>
      <c r="H23" s="90"/>
    </row>
    <row r="24" spans="1:8" ht="60" x14ac:dyDescent="0.25">
      <c r="A24" s="87" t="s">
        <v>13</v>
      </c>
      <c r="B24" s="86" t="s">
        <v>2862</v>
      </c>
      <c r="C24" s="86"/>
      <c r="D24" s="86"/>
      <c r="E24" s="86" t="s">
        <v>2739</v>
      </c>
      <c r="F24" s="83" t="s">
        <v>121</v>
      </c>
      <c r="G24" s="96"/>
      <c r="H24" s="90"/>
    </row>
    <row r="25" spans="1:8" ht="138.75" customHeight="1" x14ac:dyDescent="0.25">
      <c r="A25" s="87" t="s">
        <v>87</v>
      </c>
      <c r="B25" s="86"/>
      <c r="C25" s="86"/>
      <c r="D25" s="86"/>
      <c r="E25" s="86" t="s">
        <v>2896</v>
      </c>
      <c r="F25" s="83" t="s">
        <v>2897</v>
      </c>
    </row>
    <row r="26" spans="1:8" ht="60" x14ac:dyDescent="0.25">
      <c r="A26" s="87" t="s">
        <v>14</v>
      </c>
      <c r="B26" s="85" t="s">
        <v>76</v>
      </c>
      <c r="C26" s="86"/>
      <c r="D26" s="86"/>
      <c r="E26" s="86" t="s">
        <v>2740</v>
      </c>
      <c r="F26" s="100"/>
    </row>
    <row r="27" spans="1:8" ht="60" x14ac:dyDescent="0.25">
      <c r="A27" s="87" t="s">
        <v>15</v>
      </c>
      <c r="B27" s="85" t="s">
        <v>76</v>
      </c>
      <c r="C27" s="86"/>
      <c r="D27" s="86"/>
      <c r="E27" s="86" t="s">
        <v>2742</v>
      </c>
      <c r="F27" s="100"/>
    </row>
    <row r="28" spans="1:8" ht="75" x14ac:dyDescent="0.25">
      <c r="A28" s="87" t="s">
        <v>16</v>
      </c>
      <c r="B28" s="82"/>
      <c r="C28" s="86"/>
      <c r="D28" s="86"/>
      <c r="E28" s="86" t="s">
        <v>2743</v>
      </c>
      <c r="F28" s="100"/>
    </row>
    <row r="29" spans="1:8" x14ac:dyDescent="0.25">
      <c r="A29" s="87" t="s">
        <v>17</v>
      </c>
      <c r="B29" s="86"/>
      <c r="C29" s="86"/>
      <c r="D29" s="86"/>
      <c r="E29" s="86" t="s">
        <v>2741</v>
      </c>
      <c r="F29" s="100"/>
    </row>
    <row r="30" spans="1:8" ht="45" x14ac:dyDescent="0.25">
      <c r="A30" s="87" t="s">
        <v>18</v>
      </c>
      <c r="B30" s="86"/>
      <c r="C30" s="86"/>
      <c r="D30" s="86"/>
      <c r="E30" s="86" t="s">
        <v>2701</v>
      </c>
      <c r="F30" s="100"/>
    </row>
    <row r="31" spans="1:8" ht="19.5" customHeight="1" x14ac:dyDescent="0.25">
      <c r="A31" s="87" t="s">
        <v>19</v>
      </c>
      <c r="B31" s="86"/>
      <c r="C31" s="86"/>
      <c r="D31" s="86"/>
      <c r="E31" s="86" t="s">
        <v>2702</v>
      </c>
      <c r="F31" s="162"/>
    </row>
    <row r="32" spans="1:8" ht="45" x14ac:dyDescent="0.25">
      <c r="A32" s="87" t="s">
        <v>20</v>
      </c>
      <c r="B32" s="85" t="s">
        <v>77</v>
      </c>
      <c r="C32" s="86" t="s">
        <v>2468</v>
      </c>
      <c r="D32" s="86" t="s">
        <v>2549</v>
      </c>
      <c r="E32" s="86" t="s">
        <v>2744</v>
      </c>
      <c r="F32" s="162"/>
    </row>
    <row r="33" spans="1:8" ht="45" x14ac:dyDescent="0.25">
      <c r="A33" s="87" t="s">
        <v>21</v>
      </c>
      <c r="B33" s="85" t="s">
        <v>78</v>
      </c>
      <c r="C33" s="86" t="s">
        <v>128</v>
      </c>
      <c r="D33" s="86" t="s">
        <v>129</v>
      </c>
      <c r="E33" s="86" t="s">
        <v>2704</v>
      </c>
      <c r="F33" s="162"/>
    </row>
    <row r="34" spans="1:8" ht="45" x14ac:dyDescent="0.25">
      <c r="A34" s="87" t="s">
        <v>22</v>
      </c>
      <c r="B34" s="85" t="s">
        <v>78</v>
      </c>
      <c r="C34" s="86" t="s">
        <v>128</v>
      </c>
      <c r="D34" s="86" t="s">
        <v>129</v>
      </c>
      <c r="E34" s="86" t="s">
        <v>2705</v>
      </c>
      <c r="F34" s="162"/>
    </row>
    <row r="35" spans="1:8" ht="45" x14ac:dyDescent="0.25">
      <c r="A35" s="87" t="s">
        <v>23</v>
      </c>
      <c r="B35" s="85" t="s">
        <v>76</v>
      </c>
      <c r="C35" s="86"/>
      <c r="D35" s="86"/>
      <c r="E35" s="86" t="s">
        <v>2745</v>
      </c>
      <c r="F35" s="100"/>
    </row>
    <row r="36" spans="1:8" ht="45" x14ac:dyDescent="0.25">
      <c r="A36" s="87" t="s">
        <v>24</v>
      </c>
      <c r="B36" s="86"/>
      <c r="C36" s="86"/>
      <c r="D36" s="86"/>
      <c r="E36" s="86" t="s">
        <v>2898</v>
      </c>
      <c r="F36" s="100"/>
      <c r="G36" s="105"/>
    </row>
    <row r="37" spans="1:8" ht="45" x14ac:dyDescent="0.25">
      <c r="A37" s="87" t="s">
        <v>25</v>
      </c>
      <c r="B37" s="85" t="s">
        <v>77</v>
      </c>
      <c r="C37" s="86" t="s">
        <v>131</v>
      </c>
      <c r="D37" s="86" t="s">
        <v>2549</v>
      </c>
      <c r="E37" s="86" t="s">
        <v>2708</v>
      </c>
      <c r="F37" s="83" t="s">
        <v>2779</v>
      </c>
      <c r="G37" s="105"/>
      <c r="H37" s="90"/>
    </row>
    <row r="38" spans="1:8" ht="45" x14ac:dyDescent="0.25">
      <c r="A38" s="87" t="s">
        <v>26</v>
      </c>
      <c r="B38" s="85" t="s">
        <v>2602</v>
      </c>
      <c r="C38" s="86" t="s">
        <v>2122</v>
      </c>
      <c r="D38" s="86" t="s">
        <v>2549</v>
      </c>
      <c r="E38" s="86" t="s">
        <v>2746</v>
      </c>
      <c r="F38" s="100"/>
    </row>
    <row r="39" spans="1:8" ht="45" x14ac:dyDescent="0.25">
      <c r="A39" s="87" t="s">
        <v>27</v>
      </c>
      <c r="B39" s="86"/>
      <c r="C39" s="86"/>
      <c r="D39" s="86"/>
      <c r="E39" s="86" t="s">
        <v>2747</v>
      </c>
      <c r="F39" s="100"/>
    </row>
    <row r="40" spans="1:8" ht="45" x14ac:dyDescent="0.25">
      <c r="A40" s="87" t="s">
        <v>28</v>
      </c>
      <c r="B40" s="85"/>
      <c r="C40" s="86"/>
      <c r="D40" s="86"/>
      <c r="E40" s="86" t="s">
        <v>2748</v>
      </c>
      <c r="F40" s="100"/>
    </row>
    <row r="41" spans="1:8" ht="45" x14ac:dyDescent="0.25">
      <c r="A41" s="87" t="s">
        <v>29</v>
      </c>
      <c r="B41" s="86"/>
      <c r="C41" s="86"/>
      <c r="D41" s="86"/>
      <c r="E41" s="86" t="s">
        <v>2749</v>
      </c>
      <c r="F41" s="100"/>
    </row>
    <row r="42" spans="1:8" ht="45" x14ac:dyDescent="0.25">
      <c r="A42" s="87" t="s">
        <v>30</v>
      </c>
      <c r="B42" s="85" t="s">
        <v>76</v>
      </c>
      <c r="C42" s="86"/>
      <c r="D42" s="86"/>
      <c r="E42" s="86" t="s">
        <v>2712</v>
      </c>
      <c r="F42" s="100"/>
    </row>
    <row r="43" spans="1:8" ht="45" x14ac:dyDescent="0.25">
      <c r="A43" s="87" t="s">
        <v>31</v>
      </c>
      <c r="B43" s="85" t="s">
        <v>76</v>
      </c>
      <c r="C43" s="86"/>
      <c r="D43" s="86"/>
      <c r="E43" s="86" t="s">
        <v>2713</v>
      </c>
      <c r="F43" s="100"/>
    </row>
    <row r="44" spans="1:8" ht="45" x14ac:dyDescent="0.25">
      <c r="A44" s="87" t="s">
        <v>32</v>
      </c>
      <c r="B44" s="82"/>
      <c r="C44" s="86"/>
      <c r="D44" s="86"/>
      <c r="E44" s="86" t="s">
        <v>2714</v>
      </c>
      <c r="F44" s="100"/>
    </row>
    <row r="45" spans="1:8" ht="45" x14ac:dyDescent="0.25">
      <c r="A45" s="87" t="s">
        <v>33</v>
      </c>
      <c r="B45" s="85" t="s">
        <v>76</v>
      </c>
      <c r="C45" s="86"/>
      <c r="D45" s="86"/>
      <c r="E45" s="86" t="s">
        <v>2865</v>
      </c>
      <c r="F45" s="100"/>
    </row>
    <row r="46" spans="1:8" ht="45" x14ac:dyDescent="0.25">
      <c r="A46" s="87" t="s">
        <v>34</v>
      </c>
      <c r="B46" s="86"/>
      <c r="C46" s="86"/>
      <c r="D46" s="86"/>
      <c r="E46" s="86" t="s">
        <v>2715</v>
      </c>
      <c r="F46" s="100"/>
    </row>
    <row r="47" spans="1:8" ht="45" x14ac:dyDescent="0.25">
      <c r="A47" s="87" t="s">
        <v>35</v>
      </c>
      <c r="B47" s="86"/>
      <c r="C47" s="86"/>
      <c r="D47" s="86"/>
      <c r="E47" s="86" t="s">
        <v>2716</v>
      </c>
      <c r="F47" s="100"/>
    </row>
    <row r="48" spans="1:8" ht="60" x14ac:dyDescent="0.25">
      <c r="A48" s="87" t="s">
        <v>36</v>
      </c>
      <c r="B48" s="85" t="s">
        <v>72</v>
      </c>
      <c r="C48" s="86"/>
      <c r="D48" s="86"/>
      <c r="E48" s="86" t="s">
        <v>2899</v>
      </c>
      <c r="F48" s="83" t="s">
        <v>2867</v>
      </c>
    </row>
    <row r="49" spans="1:8" ht="60" x14ac:dyDescent="0.25">
      <c r="A49" s="87" t="s">
        <v>37</v>
      </c>
      <c r="B49" s="86" t="s">
        <v>2862</v>
      </c>
      <c r="C49" s="86"/>
      <c r="D49" s="86"/>
      <c r="E49" s="86" t="s">
        <v>117</v>
      </c>
      <c r="F49" s="83" t="s">
        <v>121</v>
      </c>
      <c r="G49" s="96"/>
      <c r="H49" s="90"/>
    </row>
    <row r="50" spans="1:8" ht="165" x14ac:dyDescent="0.25">
      <c r="A50" s="87" t="s">
        <v>88</v>
      </c>
      <c r="B50" s="86"/>
      <c r="C50" s="86"/>
      <c r="D50" s="86"/>
      <c r="E50" s="86" t="s">
        <v>2868</v>
      </c>
      <c r="F50" s="83" t="s">
        <v>2869</v>
      </c>
    </row>
    <row r="51" spans="1:8" ht="60" x14ac:dyDescent="0.25">
      <c r="A51" s="87" t="s">
        <v>38</v>
      </c>
      <c r="B51" s="85" t="s">
        <v>76</v>
      </c>
      <c r="C51" s="86"/>
      <c r="D51" s="86"/>
      <c r="E51" s="86" t="s">
        <v>2750</v>
      </c>
      <c r="F51" s="100"/>
    </row>
    <row r="52" spans="1:8" ht="60" x14ac:dyDescent="0.25">
      <c r="A52" s="87" t="s">
        <v>39</v>
      </c>
      <c r="B52" s="85" t="s">
        <v>76</v>
      </c>
      <c r="C52" s="86"/>
      <c r="D52" s="86"/>
      <c r="E52" s="86" t="s">
        <v>2752</v>
      </c>
      <c r="F52" s="100"/>
    </row>
    <row r="53" spans="1:8" ht="60" x14ac:dyDescent="0.25">
      <c r="A53" s="87" t="s">
        <v>40</v>
      </c>
      <c r="B53" s="82"/>
      <c r="C53" s="86"/>
      <c r="D53" s="86"/>
      <c r="E53" s="86" t="s">
        <v>2753</v>
      </c>
      <c r="F53" s="100"/>
    </row>
    <row r="54" spans="1:8" ht="30" x14ac:dyDescent="0.25">
      <c r="A54" s="87" t="s">
        <v>41</v>
      </c>
      <c r="B54" s="86"/>
      <c r="C54" s="86"/>
      <c r="D54" s="86"/>
      <c r="E54" s="86" t="s">
        <v>2751</v>
      </c>
      <c r="F54" s="100"/>
    </row>
    <row r="55" spans="1:8" ht="45" x14ac:dyDescent="0.25">
      <c r="A55" s="87" t="s">
        <v>42</v>
      </c>
      <c r="B55" s="86"/>
      <c r="C55" s="86"/>
      <c r="D55" s="86"/>
      <c r="E55" s="86" t="s">
        <v>2900</v>
      </c>
      <c r="F55" s="100"/>
      <c r="G55" s="105"/>
    </row>
    <row r="56" spans="1:8" ht="30" x14ac:dyDescent="0.25">
      <c r="A56" s="87" t="s">
        <v>43</v>
      </c>
      <c r="B56" s="86"/>
      <c r="C56" s="86"/>
      <c r="D56" s="86"/>
      <c r="E56" s="86" t="s">
        <v>2754</v>
      </c>
      <c r="F56" s="100"/>
    </row>
    <row r="57" spans="1:8" ht="45" x14ac:dyDescent="0.25">
      <c r="A57" s="87" t="s">
        <v>44</v>
      </c>
      <c r="B57" s="85" t="s">
        <v>77</v>
      </c>
      <c r="C57" s="86" t="s">
        <v>2468</v>
      </c>
      <c r="D57" s="86" t="s">
        <v>2549</v>
      </c>
      <c r="E57" s="86" t="s">
        <v>2755</v>
      </c>
      <c r="F57" s="100"/>
    </row>
    <row r="58" spans="1:8" ht="45" x14ac:dyDescent="0.25">
      <c r="A58" s="87" t="s">
        <v>45</v>
      </c>
      <c r="B58" s="85" t="s">
        <v>78</v>
      </c>
      <c r="C58" s="86" t="s">
        <v>128</v>
      </c>
      <c r="D58" s="86" t="s">
        <v>129</v>
      </c>
      <c r="E58" s="86" t="s">
        <v>2756</v>
      </c>
      <c r="F58" s="100"/>
    </row>
    <row r="59" spans="1:8" ht="45" x14ac:dyDescent="0.25">
      <c r="A59" s="87" t="s">
        <v>46</v>
      </c>
      <c r="B59" s="85" t="s">
        <v>78</v>
      </c>
      <c r="C59" s="86" t="s">
        <v>128</v>
      </c>
      <c r="D59" s="86" t="s">
        <v>129</v>
      </c>
      <c r="E59" s="86" t="s">
        <v>2757</v>
      </c>
      <c r="F59" s="100"/>
    </row>
    <row r="60" spans="1:8" ht="45" x14ac:dyDescent="0.25">
      <c r="A60" s="87" t="s">
        <v>47</v>
      </c>
      <c r="B60" s="85" t="s">
        <v>76</v>
      </c>
      <c r="C60" s="86"/>
      <c r="D60" s="86"/>
      <c r="E60" s="86" t="s">
        <v>2758</v>
      </c>
      <c r="F60" s="100"/>
    </row>
    <row r="61" spans="1:8" ht="45" x14ac:dyDescent="0.25">
      <c r="A61" s="87" t="s">
        <v>48</v>
      </c>
      <c r="B61" s="86"/>
      <c r="C61" s="86"/>
      <c r="D61" s="86"/>
      <c r="E61" s="86" t="s">
        <v>2901</v>
      </c>
      <c r="F61" s="100"/>
      <c r="G61" s="105"/>
    </row>
    <row r="62" spans="1:8" ht="45" x14ac:dyDescent="0.25">
      <c r="A62" s="87" t="s">
        <v>49</v>
      </c>
      <c r="B62" s="85" t="s">
        <v>77</v>
      </c>
      <c r="C62" s="86" t="s">
        <v>131</v>
      </c>
      <c r="D62" s="86" t="s">
        <v>2549</v>
      </c>
      <c r="E62" s="86" t="s">
        <v>2759</v>
      </c>
      <c r="F62" s="83" t="s">
        <v>2779</v>
      </c>
      <c r="G62" s="105"/>
      <c r="H62" s="90"/>
    </row>
    <row r="63" spans="1:8" ht="45" x14ac:dyDescent="0.25">
      <c r="A63" s="87" t="s">
        <v>50</v>
      </c>
      <c r="B63" s="85" t="s">
        <v>82</v>
      </c>
      <c r="C63" s="86"/>
      <c r="D63" s="86" t="s">
        <v>2549</v>
      </c>
      <c r="E63" s="86" t="s">
        <v>2902</v>
      </c>
      <c r="F63" s="100"/>
      <c r="G63" s="105"/>
    </row>
    <row r="64" spans="1:8" ht="45" x14ac:dyDescent="0.25">
      <c r="A64" s="87" t="s">
        <v>51</v>
      </c>
      <c r="B64" s="86"/>
      <c r="C64" s="86"/>
      <c r="D64" s="86"/>
      <c r="E64" s="86" t="s">
        <v>2903</v>
      </c>
      <c r="F64" s="100"/>
      <c r="G64" s="105"/>
    </row>
    <row r="65" spans="1:7" ht="45" x14ac:dyDescent="0.25">
      <c r="A65" s="87" t="s">
        <v>52</v>
      </c>
      <c r="B65" s="85"/>
      <c r="C65" s="86"/>
      <c r="D65" s="86"/>
      <c r="E65" s="86" t="s">
        <v>2760</v>
      </c>
      <c r="F65" s="100"/>
    </row>
    <row r="66" spans="1:7" ht="45" x14ac:dyDescent="0.25">
      <c r="A66" s="87" t="s">
        <v>53</v>
      </c>
      <c r="B66" s="86"/>
      <c r="C66" s="86"/>
      <c r="D66" s="86"/>
      <c r="E66" s="86" t="s">
        <v>2904</v>
      </c>
      <c r="F66" s="100"/>
      <c r="G66" s="105"/>
    </row>
    <row r="67" spans="1:7" ht="45" x14ac:dyDescent="0.25">
      <c r="A67" s="87" t="s">
        <v>54</v>
      </c>
      <c r="B67" s="85" t="s">
        <v>76</v>
      </c>
      <c r="C67" s="86"/>
      <c r="D67" s="86"/>
      <c r="E67" s="86" t="s">
        <v>2761</v>
      </c>
      <c r="F67" s="100"/>
    </row>
    <row r="68" spans="1:7" ht="45" x14ac:dyDescent="0.25">
      <c r="A68" s="87" t="s">
        <v>55</v>
      </c>
      <c r="B68" s="85" t="s">
        <v>76</v>
      </c>
      <c r="C68" s="86"/>
      <c r="D68" s="86"/>
      <c r="E68" s="86" t="s">
        <v>2762</v>
      </c>
      <c r="F68" s="100"/>
    </row>
    <row r="69" spans="1:7" ht="45" x14ac:dyDescent="0.25">
      <c r="A69" s="87" t="s">
        <v>56</v>
      </c>
      <c r="B69" s="82"/>
      <c r="C69" s="86"/>
      <c r="D69" s="86"/>
      <c r="E69" s="86" t="s">
        <v>2763</v>
      </c>
      <c r="F69" s="100"/>
    </row>
    <row r="70" spans="1:7" ht="45" x14ac:dyDescent="0.25">
      <c r="A70" s="87" t="s">
        <v>57</v>
      </c>
      <c r="B70" s="85" t="s">
        <v>76</v>
      </c>
      <c r="C70" s="86"/>
      <c r="D70" s="86"/>
      <c r="E70" s="86" t="s">
        <v>2905</v>
      </c>
      <c r="F70" s="162"/>
    </row>
    <row r="71" spans="1:7" ht="45" x14ac:dyDescent="0.25">
      <c r="A71" s="87" t="s">
        <v>58</v>
      </c>
      <c r="B71" s="86"/>
      <c r="C71" s="86"/>
      <c r="D71" s="86"/>
      <c r="E71" s="86" t="s">
        <v>2906</v>
      </c>
      <c r="F71" s="162"/>
      <c r="G71" s="105"/>
    </row>
    <row r="72" spans="1:7" ht="45" x14ac:dyDescent="0.25">
      <c r="A72" s="87" t="s">
        <v>59</v>
      </c>
      <c r="B72" s="86"/>
      <c r="C72" s="86"/>
      <c r="D72" s="86"/>
      <c r="E72" s="86" t="s">
        <v>2907</v>
      </c>
      <c r="F72" s="162"/>
    </row>
    <row r="73" spans="1:7" ht="75" x14ac:dyDescent="0.25">
      <c r="A73" s="18" t="s">
        <v>60</v>
      </c>
      <c r="B73" s="161" t="s">
        <v>73</v>
      </c>
      <c r="C73" s="86" t="s">
        <v>131</v>
      </c>
      <c r="D73" s="13" t="s">
        <v>2549</v>
      </c>
      <c r="E73" s="86" t="s">
        <v>2871</v>
      </c>
      <c r="F73" s="19" t="s">
        <v>2792</v>
      </c>
      <c r="G73" s="106"/>
    </row>
    <row r="74" spans="1:7" x14ac:dyDescent="0.25">
      <c r="A74" s="18" t="s">
        <v>61</v>
      </c>
      <c r="B74" s="161" t="s">
        <v>72</v>
      </c>
      <c r="C74" s="13"/>
      <c r="D74" s="13"/>
      <c r="E74" s="86" t="s">
        <v>2793</v>
      </c>
      <c r="F74" s="162"/>
      <c r="G74" s="107"/>
    </row>
    <row r="75" spans="1:7" ht="75" x14ac:dyDescent="0.25">
      <c r="A75" s="18" t="s">
        <v>62</v>
      </c>
      <c r="B75" s="161" t="s">
        <v>73</v>
      </c>
      <c r="C75" s="86" t="s">
        <v>131</v>
      </c>
      <c r="D75" s="13" t="s">
        <v>2549</v>
      </c>
      <c r="E75" s="86" t="s">
        <v>2872</v>
      </c>
      <c r="F75" s="19" t="s">
        <v>2794</v>
      </c>
      <c r="G75" s="106"/>
    </row>
    <row r="76" spans="1:7" ht="45" x14ac:dyDescent="0.25">
      <c r="A76" s="18" t="s">
        <v>63</v>
      </c>
      <c r="B76" s="161" t="s">
        <v>72</v>
      </c>
      <c r="C76" s="13"/>
      <c r="D76" s="13"/>
      <c r="E76" s="86" t="s">
        <v>2873</v>
      </c>
      <c r="F76" s="162"/>
      <c r="G76" s="60"/>
    </row>
    <row r="77" spans="1:7" ht="105" x14ac:dyDescent="0.25">
      <c r="A77" s="18" t="s">
        <v>64</v>
      </c>
      <c r="B77" s="161" t="s">
        <v>73</v>
      </c>
      <c r="C77" s="13" t="s">
        <v>2121</v>
      </c>
      <c r="D77" s="13" t="s">
        <v>2549</v>
      </c>
      <c r="E77" s="86" t="s">
        <v>2874</v>
      </c>
      <c r="F77" s="162"/>
      <c r="G77" s="106"/>
    </row>
    <row r="78" spans="1:7" ht="30" x14ac:dyDescent="0.25">
      <c r="A78" s="18" t="s">
        <v>2576</v>
      </c>
      <c r="B78" s="161" t="s">
        <v>79</v>
      </c>
      <c r="C78" s="13"/>
      <c r="D78" s="13"/>
      <c r="E78" s="86" t="s">
        <v>2875</v>
      </c>
      <c r="F78" s="162"/>
    </row>
    <row r="79" spans="1:7" ht="30" x14ac:dyDescent="0.25">
      <c r="A79" s="179" t="s">
        <v>2566</v>
      </c>
      <c r="B79" s="180" t="s">
        <v>74</v>
      </c>
      <c r="C79" s="13"/>
      <c r="D79" s="13"/>
      <c r="E79" s="86" t="s">
        <v>2908</v>
      </c>
      <c r="F79" s="162"/>
    </row>
    <row r="80" spans="1:7" ht="30" x14ac:dyDescent="0.25">
      <c r="A80" s="18" t="s">
        <v>2568</v>
      </c>
      <c r="B80" s="161"/>
      <c r="C80" s="13"/>
      <c r="D80" s="13"/>
      <c r="E80" s="13" t="s">
        <v>2876</v>
      </c>
      <c r="F80" s="162"/>
    </row>
    <row r="81" spans="1:8" ht="45" x14ac:dyDescent="0.25">
      <c r="A81" s="18" t="s">
        <v>2569</v>
      </c>
      <c r="B81" s="161" t="s">
        <v>73</v>
      </c>
      <c r="C81" s="13" t="s">
        <v>843</v>
      </c>
      <c r="D81" s="13" t="s">
        <v>2549</v>
      </c>
      <c r="E81" s="13" t="s">
        <v>2558</v>
      </c>
      <c r="F81" s="162"/>
    </row>
    <row r="82" spans="1:8" ht="75" x14ac:dyDescent="0.25">
      <c r="A82" s="18" t="s">
        <v>65</v>
      </c>
      <c r="B82" s="161" t="s">
        <v>75</v>
      </c>
      <c r="C82" s="13"/>
      <c r="D82" s="13"/>
      <c r="E82" s="13" t="s">
        <v>125</v>
      </c>
      <c r="F82" s="19" t="s">
        <v>122</v>
      </c>
    </row>
    <row r="83" spans="1:8" ht="168" customHeight="1" x14ac:dyDescent="0.25">
      <c r="A83" s="18" t="s">
        <v>66</v>
      </c>
      <c r="B83" s="161" t="s">
        <v>75</v>
      </c>
      <c r="C83" s="13"/>
      <c r="D83" s="13"/>
      <c r="E83" s="13" t="s">
        <v>2909</v>
      </c>
      <c r="F83" s="19" t="s">
        <v>2788</v>
      </c>
      <c r="G83" s="90"/>
    </row>
    <row r="84" spans="1:8" ht="60" x14ac:dyDescent="0.25">
      <c r="A84" s="18" t="s">
        <v>2570</v>
      </c>
      <c r="B84" s="161" t="s">
        <v>2571</v>
      </c>
      <c r="C84" s="13"/>
      <c r="D84" s="13"/>
      <c r="E84" s="13" t="s">
        <v>2661</v>
      </c>
      <c r="F84" s="162"/>
    </row>
    <row r="85" spans="1:8" ht="75" x14ac:dyDescent="0.25">
      <c r="A85" s="87" t="s">
        <v>2562</v>
      </c>
      <c r="B85" s="85" t="s">
        <v>90</v>
      </c>
      <c r="C85" s="86"/>
      <c r="D85" s="86"/>
      <c r="E85" s="86" t="s">
        <v>2629</v>
      </c>
      <c r="F85" s="19" t="s">
        <v>2664</v>
      </c>
    </row>
    <row r="86" spans="1:8" ht="165" x14ac:dyDescent="0.25">
      <c r="A86" s="20" t="s">
        <v>2561</v>
      </c>
      <c r="B86" s="15" t="s">
        <v>81</v>
      </c>
      <c r="C86" s="86"/>
      <c r="D86" s="86"/>
      <c r="E86" s="86" t="s">
        <v>2910</v>
      </c>
      <c r="F86" s="19" t="s">
        <v>2911</v>
      </c>
    </row>
    <row r="87" spans="1:8" ht="90" x14ac:dyDescent="0.25">
      <c r="A87" s="18" t="s">
        <v>2577</v>
      </c>
      <c r="B87" s="161" t="s">
        <v>80</v>
      </c>
      <c r="C87" s="13"/>
      <c r="D87" s="13"/>
      <c r="E87" s="13" t="s">
        <v>2912</v>
      </c>
      <c r="F87" s="19" t="s">
        <v>124</v>
      </c>
      <c r="G87" s="105"/>
    </row>
    <row r="88" spans="1:8" ht="75" x14ac:dyDescent="0.25">
      <c r="A88" s="87" t="s">
        <v>2560</v>
      </c>
      <c r="B88" s="161" t="s">
        <v>81</v>
      </c>
      <c r="C88" s="13"/>
      <c r="D88" s="13"/>
      <c r="E88" s="86" t="s">
        <v>2913</v>
      </c>
      <c r="F88" s="19" t="s">
        <v>2914</v>
      </c>
    </row>
    <row r="89" spans="1:8" ht="255" x14ac:dyDescent="0.25">
      <c r="A89" s="18" t="s">
        <v>120</v>
      </c>
      <c r="B89" s="161" t="s">
        <v>98</v>
      </c>
      <c r="C89" s="13"/>
      <c r="D89" s="13"/>
      <c r="E89" s="13" t="s">
        <v>126</v>
      </c>
      <c r="F89" s="83" t="s">
        <v>2915</v>
      </c>
      <c r="G89" s="105"/>
    </row>
    <row r="90" spans="1:8" ht="30" x14ac:dyDescent="0.25">
      <c r="A90" s="18" t="s">
        <v>94</v>
      </c>
      <c r="B90" s="161" t="s">
        <v>81</v>
      </c>
      <c r="C90" s="13"/>
      <c r="D90" s="86"/>
      <c r="E90" s="13" t="s">
        <v>105</v>
      </c>
      <c r="F90" s="162"/>
      <c r="G90" s="108"/>
    </row>
    <row r="91" spans="1:8" ht="45" x14ac:dyDescent="0.25">
      <c r="A91" s="18" t="s">
        <v>95</v>
      </c>
      <c r="B91" s="161" t="s">
        <v>99</v>
      </c>
      <c r="C91" s="13"/>
      <c r="D91" s="86"/>
      <c r="E91" s="13" t="s">
        <v>106</v>
      </c>
      <c r="F91" s="162"/>
      <c r="G91" s="108"/>
    </row>
    <row r="92" spans="1:8" ht="60" x14ac:dyDescent="0.25">
      <c r="A92" s="18" t="s">
        <v>2572</v>
      </c>
      <c r="B92" s="161" t="s">
        <v>79</v>
      </c>
      <c r="C92" s="13"/>
      <c r="D92" s="86"/>
      <c r="E92" s="86" t="s">
        <v>2916</v>
      </c>
      <c r="F92" s="162"/>
      <c r="G92" s="108"/>
    </row>
    <row r="93" spans="1:8" ht="30" x14ac:dyDescent="0.25">
      <c r="A93" s="18" t="s">
        <v>2573</v>
      </c>
      <c r="B93" s="161" t="s">
        <v>74</v>
      </c>
      <c r="C93" s="13"/>
      <c r="D93" s="86"/>
      <c r="E93" s="15" t="s">
        <v>2579</v>
      </c>
      <c r="F93" s="162"/>
      <c r="G93" s="108"/>
    </row>
    <row r="94" spans="1:8" ht="45" x14ac:dyDescent="0.25">
      <c r="A94" s="87" t="s">
        <v>2620</v>
      </c>
      <c r="B94" s="85" t="s">
        <v>74</v>
      </c>
      <c r="C94" s="13"/>
      <c r="D94" s="86"/>
      <c r="E94" s="86" t="s">
        <v>2883</v>
      </c>
      <c r="F94" s="100"/>
      <c r="G94" s="216"/>
      <c r="H94" s="218"/>
    </row>
    <row r="95" spans="1:8" ht="90" x14ac:dyDescent="0.25">
      <c r="A95" s="87" t="s">
        <v>2621</v>
      </c>
      <c r="B95" s="85" t="s">
        <v>75</v>
      </c>
      <c r="C95" s="13"/>
      <c r="D95" s="86"/>
      <c r="E95" s="86" t="s">
        <v>2784</v>
      </c>
      <c r="F95" s="83" t="s">
        <v>2662</v>
      </c>
      <c r="G95" s="216"/>
      <c r="H95" s="218"/>
    </row>
    <row r="96" spans="1:8" ht="30" x14ac:dyDescent="0.25">
      <c r="A96" s="165" t="s">
        <v>2622</v>
      </c>
      <c r="B96" s="85"/>
      <c r="C96" s="13"/>
      <c r="D96" s="86"/>
      <c r="E96" s="86" t="s">
        <v>2663</v>
      </c>
      <c r="F96" s="83"/>
      <c r="G96" s="108"/>
    </row>
    <row r="97" spans="1:8" ht="105" x14ac:dyDescent="0.25">
      <c r="A97" s="166" t="s">
        <v>2623</v>
      </c>
      <c r="B97" s="85"/>
      <c r="C97" s="13"/>
      <c r="D97" s="86"/>
      <c r="E97" s="86" t="s">
        <v>2917</v>
      </c>
      <c r="F97" s="83" t="s">
        <v>2637</v>
      </c>
      <c r="G97" s="108"/>
    </row>
    <row r="98" spans="1:8" ht="165" x14ac:dyDescent="0.25">
      <c r="A98" s="87" t="s">
        <v>2574</v>
      </c>
      <c r="B98" s="161" t="s">
        <v>79</v>
      </c>
      <c r="C98" s="13"/>
      <c r="D98" s="13"/>
      <c r="E98" s="86" t="s">
        <v>2624</v>
      </c>
      <c r="F98" s="19"/>
    </row>
    <row r="99" spans="1:8" ht="75" x14ac:dyDescent="0.25">
      <c r="A99" s="87" t="s">
        <v>2575</v>
      </c>
      <c r="B99" s="161"/>
      <c r="C99" s="13"/>
      <c r="D99" s="13"/>
      <c r="E99" s="13" t="s">
        <v>2580</v>
      </c>
      <c r="F99" s="19" t="s">
        <v>123</v>
      </c>
    </row>
    <row r="100" spans="1:8" ht="255" x14ac:dyDescent="0.25">
      <c r="A100" s="18" t="s">
        <v>127</v>
      </c>
      <c r="B100" s="161" t="s">
        <v>74</v>
      </c>
      <c r="C100" s="13" t="s">
        <v>128</v>
      </c>
      <c r="D100" s="13" t="s">
        <v>129</v>
      </c>
      <c r="E100" s="13" t="s">
        <v>2918</v>
      </c>
      <c r="F100" s="19" t="s">
        <v>2919</v>
      </c>
      <c r="G100" s="106"/>
      <c r="H100" s="107"/>
    </row>
    <row r="101" spans="1:8" ht="45" x14ac:dyDescent="0.25">
      <c r="A101" s="18" t="s">
        <v>2559</v>
      </c>
      <c r="B101" s="161"/>
      <c r="C101" s="13"/>
      <c r="D101" s="13"/>
      <c r="E101" s="15" t="s">
        <v>2619</v>
      </c>
      <c r="F101" s="19" t="s">
        <v>2606</v>
      </c>
    </row>
    <row r="102" spans="1:8" ht="45" x14ac:dyDescent="0.25">
      <c r="A102" s="18" t="s">
        <v>67</v>
      </c>
      <c r="B102" s="161" t="s">
        <v>79</v>
      </c>
      <c r="C102" s="13"/>
      <c r="D102" s="13"/>
      <c r="E102" s="13" t="s">
        <v>2630</v>
      </c>
      <c r="F102" s="162"/>
      <c r="G102" s="105"/>
    </row>
    <row r="103" spans="1:8" ht="60" x14ac:dyDescent="0.25">
      <c r="A103" s="18" t="s">
        <v>68</v>
      </c>
      <c r="B103" s="16" t="s">
        <v>2601</v>
      </c>
      <c r="C103" s="13"/>
      <c r="D103" s="13"/>
      <c r="E103" s="13" t="s">
        <v>2557</v>
      </c>
      <c r="F103" s="162"/>
    </row>
    <row r="104" spans="1:8" ht="75" x14ac:dyDescent="0.25">
      <c r="A104" s="18" t="s">
        <v>69</v>
      </c>
      <c r="B104" s="161"/>
      <c r="C104" s="13"/>
      <c r="D104" s="13"/>
      <c r="E104" s="13" t="s">
        <v>2610</v>
      </c>
      <c r="F104" s="162"/>
    </row>
    <row r="105" spans="1:8" x14ac:dyDescent="0.25">
      <c r="A105" s="18" t="s">
        <v>70</v>
      </c>
      <c r="B105" s="161" t="s">
        <v>83</v>
      </c>
      <c r="C105" s="13"/>
      <c r="D105" s="13"/>
      <c r="E105" s="13" t="s">
        <v>2555</v>
      </c>
      <c r="F105" s="162"/>
    </row>
    <row r="106" spans="1:8" ht="30.75" thickBot="1" x14ac:dyDescent="0.3">
      <c r="A106" s="167" t="s">
        <v>71</v>
      </c>
      <c r="B106" s="168" t="s">
        <v>83</v>
      </c>
      <c r="C106" s="169"/>
      <c r="D106" s="169"/>
      <c r="E106" s="169" t="s">
        <v>2556</v>
      </c>
      <c r="F106" s="170"/>
    </row>
  </sheetData>
  <customSheetViews>
    <customSheetView guid="{6C7F880C-5329-4384-A096-6803C702E802}" scale="90" fitToPage="1">
      <pane ySplit="2" topLeftCell="A93" activePane="bottomLeft" state="frozen"/>
      <selection pane="bottomLeft" activeCell="E97" sqref="E97"/>
      <pageMargins left="0.7" right="0.7" top="0.75" bottom="0.75" header="0.3" footer="0.3"/>
      <pageSetup paperSize="9" scale="54" fitToHeight="0" orientation="landscape" r:id="rId1"/>
    </customSheetView>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2"/>
    </customSheetView>
    <customSheetView guid="{5DC95D46-1CBA-4E54-9BAA-6983432F56BD}" fitToPage="1" showAutoFilter="1">
      <pane ySplit="2" topLeftCell="A93" activePane="bottomLeft" state="frozen"/>
      <selection pane="bottomLeft" activeCell="B98" sqref="B98"/>
      <pageMargins left="0.7" right="0.7" top="0.75" bottom="0.75" header="0.3" footer="0.3"/>
      <pageSetup paperSize="9" scale="54" fitToHeight="0" orientation="landscape" r:id="rId3"/>
      <autoFilter ref="A2:F102"/>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4"/>
      <autoFilter ref="A2:F102"/>
    </customSheetView>
    <customSheetView guid="{5EAACF08-0BF2-47FE-A274-4EE6278084D9}" scale="75" fitToPage="1">
      <pane ySplit="2" topLeftCell="A105" activePane="bottomLeft" state="frozen"/>
      <selection pane="bottomLeft" activeCell="E4" sqref="E4"/>
      <pageMargins left="0.7" right="0.7" top="0.75" bottom="0.75" header="0.3" footer="0.3"/>
      <pageSetup paperSize="9" scale="54" fitToHeight="0" orientation="landscape" r:id="rId5"/>
    </customSheetView>
    <customSheetView guid="{548A3BBF-6570-4EB3-8594-8CD5E99E2455}" scale="75" fitToPage="1">
      <pane ySplit="2" topLeftCell="A105" activePane="bottomLeft" state="frozen"/>
      <selection pane="bottomLeft" activeCell="E4" sqref="E4"/>
      <pageMargins left="0.7" right="0.7" top="0.75" bottom="0.75" header="0.3" footer="0.3"/>
      <pageSetup paperSize="9" scale="54" fitToHeight="0" orientation="landscape" r:id="rId6"/>
    </customSheetView>
  </customSheetViews>
  <mergeCells count="2">
    <mergeCell ref="G94:G95"/>
    <mergeCell ref="H94:H95"/>
  </mergeCells>
  <pageMargins left="0.7" right="0.7" top="0.75" bottom="0.75" header="0.3" footer="0.3"/>
  <pageSetup paperSize="9" scale="54" fitToHeight="0" orientation="landscape" r:id="rId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E8"/>
  <sheetViews>
    <sheetView topLeftCell="A4" zoomScaleNormal="100" workbookViewId="0">
      <selection activeCell="D4" sqref="D4"/>
    </sheetView>
  </sheetViews>
  <sheetFormatPr defaultRowHeight="15" x14ac:dyDescent="0.25"/>
  <cols>
    <col min="1" max="1" width="29.140625" style="93" customWidth="1"/>
    <col min="2" max="2" width="33.7109375" style="93" customWidth="1"/>
    <col min="3" max="3" width="90.42578125" style="93" customWidth="1"/>
    <col min="4" max="4" width="41" style="93" customWidth="1"/>
    <col min="5" max="16384" width="9.140625" style="93"/>
  </cols>
  <sheetData>
    <row r="1" spans="1:5" ht="21" x14ac:dyDescent="0.35">
      <c r="A1" s="92" t="s">
        <v>2567</v>
      </c>
      <c r="B1" s="181"/>
    </row>
    <row r="2" spans="1:5" ht="15.75" thickBot="1" x14ac:dyDescent="0.3"/>
    <row r="3" spans="1:5" ht="19.5" thickBot="1" x14ac:dyDescent="0.35">
      <c r="A3" s="182" t="s">
        <v>2608</v>
      </c>
      <c r="B3" s="183" t="s">
        <v>2609</v>
      </c>
      <c r="C3" s="184" t="s">
        <v>2578</v>
      </c>
    </row>
    <row r="4" spans="1:5" ht="170.25" customHeight="1" x14ac:dyDescent="0.25">
      <c r="A4" s="23" t="s">
        <v>2789</v>
      </c>
      <c r="B4" s="185" t="s">
        <v>2607</v>
      </c>
      <c r="C4" s="24" t="s">
        <v>2920</v>
      </c>
      <c r="D4" s="96" t="s">
        <v>2768</v>
      </c>
      <c r="E4" s="181"/>
    </row>
    <row r="5" spans="1:5" ht="147.75" customHeight="1" x14ac:dyDescent="0.25">
      <c r="A5" s="22" t="s">
        <v>2790</v>
      </c>
      <c r="B5" s="15" t="s">
        <v>2590</v>
      </c>
      <c r="C5" s="83" t="s">
        <v>2921</v>
      </c>
      <c r="D5" s="186"/>
    </row>
    <row r="6" spans="1:5" ht="91.5" customHeight="1" x14ac:dyDescent="0.25">
      <c r="C6" s="187" t="s">
        <v>2922</v>
      </c>
      <c r="D6" s="181"/>
    </row>
    <row r="7" spans="1:5" x14ac:dyDescent="0.25">
      <c r="D7" s="181"/>
    </row>
    <row r="8" spans="1:5" ht="18.75" x14ac:dyDescent="0.3">
      <c r="A8" s="14" t="s">
        <v>2665</v>
      </c>
    </row>
  </sheetData>
  <customSheetViews>
    <customSheetView guid="{6C7F880C-5329-4384-A096-6803C702E802}">
      <selection activeCell="B4" sqref="B4"/>
      <pageMargins left="0.7" right="0.7" top="0.75" bottom="0.75" header="0.3" footer="0.3"/>
    </customSheetView>
    <customSheetView guid="{5EAACF08-0BF2-47FE-A274-4EE6278084D9}">
      <selection activeCell="B4" sqref="B4"/>
      <pageMargins left="0.7" right="0.7" top="0.75" bottom="0.75" header="0.3" footer="0.3"/>
    </customSheetView>
    <customSheetView guid="{548A3BBF-6570-4EB3-8594-8CD5E99E2455}">
      <selection activeCell="B4" sqref="B4"/>
      <pageMargins left="0.7" right="0.7" top="0.75" bottom="0.75" header="0.3" footer="0.3"/>
    </customSheetView>
  </customSheetViews>
  <pageMargins left="0.7" right="0.7" top="0.75" bottom="0.75" header="0.3" footer="0.3"/>
  <pageSetup paperSize="9" orientation="portrait" r:id="rId1"/>
  <drawing r:id="rId2"/>
  <legacyDrawing r:id="rId3"/>
  <oleObjects>
    <mc:AlternateContent xmlns:mc="http://schemas.openxmlformats.org/markup-compatibility/2006">
      <mc:Choice Requires="x14">
        <oleObject progId="PowerPoint.Slide.12" shapeId="1025" r:id="rId4">
          <objectPr defaultSize="0" autoPict="0" r:id="rId5">
            <anchor moveWithCells="1" sizeWithCells="1">
              <from>
                <xdr:col>0</xdr:col>
                <xdr:colOff>228600</xdr:colOff>
                <xdr:row>8</xdr:row>
                <xdr:rowOff>171450</xdr:rowOff>
              </from>
              <to>
                <xdr:col>2</xdr:col>
                <xdr:colOff>3076575</xdr:colOff>
                <xdr:row>36</xdr:row>
                <xdr:rowOff>114300</xdr:rowOff>
              </to>
            </anchor>
          </objectPr>
        </oleObject>
      </mc:Choice>
      <mc:Fallback>
        <oleObject progId="PowerPoint.Slide.12" shapeId="1025"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7"/>
  <sheetViews>
    <sheetView topLeftCell="A13" workbookViewId="0">
      <selection sqref="A1:XFD1048576"/>
    </sheetView>
  </sheetViews>
  <sheetFormatPr defaultRowHeight="15" x14ac:dyDescent="0.25"/>
  <cols>
    <col min="1" max="1" width="37.5703125" style="93" customWidth="1"/>
    <col min="2" max="2" width="19.42578125" style="93" customWidth="1"/>
    <col min="3" max="3" width="18.140625" style="93" customWidth="1"/>
    <col min="4" max="4" width="28.28515625" style="93" customWidth="1"/>
    <col min="5" max="5" width="29" style="93" customWidth="1"/>
    <col min="6" max="6" width="30.85546875" style="93" customWidth="1"/>
    <col min="7" max="7" width="44.5703125" style="93" customWidth="1"/>
    <col min="8" max="8" width="16.28515625" style="93" customWidth="1"/>
    <col min="9" max="9" width="30.140625" style="93" customWidth="1"/>
    <col min="10" max="10" width="29.7109375" style="93" customWidth="1"/>
    <col min="11" max="11" width="26.7109375" style="93" customWidth="1"/>
    <col min="12" max="16384" width="9.140625" style="93"/>
  </cols>
  <sheetData>
    <row r="1" spans="1:7" ht="21" x14ac:dyDescent="0.35">
      <c r="A1" s="92" t="s">
        <v>2605</v>
      </c>
    </row>
    <row r="3" spans="1:7" ht="18.75" x14ac:dyDescent="0.3">
      <c r="A3" s="88" t="s">
        <v>2765</v>
      </c>
    </row>
    <row r="4" spans="1:7" ht="14.25" customHeight="1" x14ac:dyDescent="0.35">
      <c r="A4" s="92"/>
    </row>
    <row r="5" spans="1:7" ht="85.5" customHeight="1" x14ac:dyDescent="0.25">
      <c r="A5" s="227" t="s">
        <v>2923</v>
      </c>
      <c r="B5" s="227"/>
      <c r="C5" s="227"/>
      <c r="D5" s="227"/>
      <c r="E5" s="227"/>
      <c r="F5" s="186" t="s">
        <v>2768</v>
      </c>
      <c r="G5" s="186"/>
    </row>
    <row r="6" spans="1:7" ht="15.75" thickBot="1" x14ac:dyDescent="0.3">
      <c r="A6" s="188"/>
    </row>
    <row r="7" spans="1:7" ht="15.75" thickBot="1" x14ac:dyDescent="0.3">
      <c r="A7" s="228" t="s">
        <v>2581</v>
      </c>
      <c r="B7" s="229"/>
      <c r="C7" s="230" t="s">
        <v>2582</v>
      </c>
      <c r="D7" s="231"/>
      <c r="E7" s="232"/>
    </row>
    <row r="8" spans="1:7" ht="15.75" thickBot="1" x14ac:dyDescent="0.3">
      <c r="A8" s="27" t="s">
        <v>2583</v>
      </c>
      <c r="B8" s="28" t="s">
        <v>0</v>
      </c>
      <c r="C8" s="189" t="s">
        <v>2666</v>
      </c>
      <c r="D8" s="190" t="s">
        <v>2673</v>
      </c>
      <c r="E8" s="28" t="s">
        <v>2667</v>
      </c>
    </row>
    <row r="9" spans="1:7" ht="60" x14ac:dyDescent="0.25">
      <c r="A9" s="29" t="s">
        <v>2584</v>
      </c>
      <c r="B9" s="191" t="s">
        <v>2668</v>
      </c>
      <c r="C9" s="192" t="s">
        <v>2670</v>
      </c>
      <c r="D9" s="193" t="s">
        <v>2674</v>
      </c>
      <c r="E9" s="191" t="s">
        <v>2675</v>
      </c>
    </row>
    <row r="10" spans="1:7" ht="115.5" customHeight="1" thickBot="1" x14ac:dyDescent="0.3">
      <c r="A10" s="30" t="s">
        <v>2585</v>
      </c>
      <c r="B10" s="194" t="s">
        <v>2668</v>
      </c>
      <c r="C10" s="195" t="s">
        <v>2669</v>
      </c>
      <c r="D10" s="196" t="s">
        <v>2674</v>
      </c>
      <c r="E10" s="194" t="s">
        <v>2672</v>
      </c>
      <c r="F10" s="197"/>
    </row>
    <row r="11" spans="1:7" x14ac:dyDescent="0.25">
      <c r="A11" s="25" t="s">
        <v>2676</v>
      </c>
    </row>
    <row r="12" spans="1:7" x14ac:dyDescent="0.25">
      <c r="A12" s="26" t="s">
        <v>2671</v>
      </c>
    </row>
    <row r="13" spans="1:7" x14ac:dyDescent="0.25">
      <c r="A13" s="188"/>
    </row>
    <row r="15" spans="1:7" ht="18.75" x14ac:dyDescent="0.3">
      <c r="A15" s="14" t="s">
        <v>2924</v>
      </c>
    </row>
    <row r="16" spans="1:7" ht="16.5" customHeight="1" x14ac:dyDescent="0.3">
      <c r="A16" s="14"/>
    </row>
    <row r="17" spans="1:8" ht="30.75" customHeight="1" x14ac:dyDescent="0.25">
      <c r="A17" s="227" t="s">
        <v>2925</v>
      </c>
      <c r="B17" s="227"/>
      <c r="C17" s="227"/>
      <c r="D17" s="227"/>
      <c r="E17" s="227"/>
      <c r="F17" s="198"/>
      <c r="G17" s="198"/>
      <c r="H17" s="198"/>
    </row>
    <row r="18" spans="1:8" ht="15.75" thickBot="1" x14ac:dyDescent="0.3">
      <c r="A18" s="199"/>
    </row>
    <row r="19" spans="1:8" ht="15.75" thickBot="1" x14ac:dyDescent="0.3">
      <c r="A19" s="200"/>
      <c r="B19" s="225" t="s">
        <v>2561</v>
      </c>
      <c r="C19" s="226"/>
    </row>
    <row r="20" spans="1:8" ht="33.75" customHeight="1" thickBot="1" x14ac:dyDescent="0.3">
      <c r="A20" s="201"/>
      <c r="B20" s="202" t="s">
        <v>2677</v>
      </c>
      <c r="C20" s="203" t="s">
        <v>2586</v>
      </c>
    </row>
    <row r="21" spans="1:8" ht="30" x14ac:dyDescent="0.25">
      <c r="A21" s="204" t="s">
        <v>2680</v>
      </c>
      <c r="B21" s="222" t="s">
        <v>2682</v>
      </c>
      <c r="C21" s="222" t="s">
        <v>2587</v>
      </c>
    </row>
    <row r="22" spans="1:8" ht="15.75" thickBot="1" x14ac:dyDescent="0.3">
      <c r="A22" s="202" t="s">
        <v>2638</v>
      </c>
      <c r="B22" s="223"/>
      <c r="C22" s="223"/>
    </row>
    <row r="23" spans="1:8" ht="30" x14ac:dyDescent="0.25">
      <c r="A23" s="204" t="s">
        <v>2679</v>
      </c>
      <c r="B23" s="222" t="s">
        <v>2636</v>
      </c>
      <c r="C23" s="222" t="s">
        <v>2604</v>
      </c>
    </row>
    <row r="24" spans="1:8" ht="15.75" thickBot="1" x14ac:dyDescent="0.3">
      <c r="A24" s="202" t="s">
        <v>2639</v>
      </c>
      <c r="B24" s="223"/>
      <c r="C24" s="223"/>
    </row>
    <row r="25" spans="1:8" ht="30" x14ac:dyDescent="0.25">
      <c r="A25" s="205" t="s">
        <v>2681</v>
      </c>
      <c r="B25" s="222" t="s">
        <v>2636</v>
      </c>
      <c r="C25" s="222" t="s">
        <v>2604</v>
      </c>
    </row>
    <row r="26" spans="1:8" ht="15.75" thickBot="1" x14ac:dyDescent="0.3">
      <c r="A26" s="202" t="s">
        <v>2640</v>
      </c>
      <c r="B26" s="223"/>
      <c r="C26" s="223"/>
    </row>
    <row r="27" spans="1:8" ht="29.25" customHeight="1" x14ac:dyDescent="0.25">
      <c r="A27" s="219" t="s">
        <v>2926</v>
      </c>
      <c r="B27" s="219"/>
      <c r="C27" s="219"/>
      <c r="D27" s="219"/>
      <c r="E27" s="219"/>
    </row>
    <row r="28" spans="1:8" ht="15.75" thickBot="1" x14ac:dyDescent="0.3">
      <c r="A28" s="206"/>
      <c r="B28" s="224"/>
      <c r="C28" s="224"/>
    </row>
    <row r="29" spans="1:8" ht="48.75" customHeight="1" thickBot="1" x14ac:dyDescent="0.3">
      <c r="A29" s="206"/>
      <c r="B29" s="225" t="s">
        <v>2623</v>
      </c>
      <c r="C29" s="226"/>
    </row>
    <row r="30" spans="1:8" ht="30.75" thickBot="1" x14ac:dyDescent="0.3">
      <c r="A30" s="201"/>
      <c r="B30" s="203" t="s">
        <v>2677</v>
      </c>
      <c r="C30" s="203" t="s">
        <v>2586</v>
      </c>
    </row>
    <row r="31" spans="1:8" ht="30" x14ac:dyDescent="0.25">
      <c r="A31" s="204" t="s">
        <v>2680</v>
      </c>
      <c r="B31" s="222" t="s">
        <v>2678</v>
      </c>
      <c r="C31" s="222" t="s">
        <v>2587</v>
      </c>
    </row>
    <row r="32" spans="1:8" ht="15.75" thickBot="1" x14ac:dyDescent="0.3">
      <c r="A32" s="202" t="s">
        <v>2638</v>
      </c>
      <c r="B32" s="223"/>
      <c r="C32" s="223"/>
    </row>
    <row r="33" spans="1:5" ht="30" x14ac:dyDescent="0.25">
      <c r="A33" s="204" t="s">
        <v>2679</v>
      </c>
      <c r="B33" s="222" t="s">
        <v>2678</v>
      </c>
      <c r="C33" s="222" t="s">
        <v>2604</v>
      </c>
    </row>
    <row r="34" spans="1:5" ht="15.75" thickBot="1" x14ac:dyDescent="0.3">
      <c r="A34" s="202" t="s">
        <v>2639</v>
      </c>
      <c r="B34" s="223"/>
      <c r="C34" s="223"/>
    </row>
    <row r="35" spans="1:5" ht="30" x14ac:dyDescent="0.25">
      <c r="A35" s="204" t="s">
        <v>2681</v>
      </c>
      <c r="B35" s="222" t="s">
        <v>2678</v>
      </c>
      <c r="C35" s="222" t="s">
        <v>2604</v>
      </c>
    </row>
    <row r="36" spans="1:5" ht="15.75" thickBot="1" x14ac:dyDescent="0.3">
      <c r="A36" s="202" t="s">
        <v>2640</v>
      </c>
      <c r="B36" s="223"/>
      <c r="C36" s="223"/>
    </row>
    <row r="37" spans="1:5" ht="31.5" customHeight="1" x14ac:dyDescent="0.25">
      <c r="A37" s="220" t="s">
        <v>2927</v>
      </c>
      <c r="B37" s="221"/>
      <c r="C37" s="221"/>
      <c r="D37" s="221"/>
      <c r="E37" s="221"/>
    </row>
  </sheetData>
  <customSheetViews>
    <customSheetView guid="{6C7F880C-5329-4384-A096-6803C702E802}" topLeftCell="A4">
      <selection activeCell="A3" sqref="A3"/>
      <pageMargins left="0.7" right="0.7" top="0.75" bottom="0.75" header="0.3" footer="0.3"/>
    </customSheetView>
    <customSheetView guid="{5EAACF08-0BF2-47FE-A274-4EE6278084D9}" topLeftCell="A19">
      <selection activeCell="A3" sqref="A3"/>
      <pageMargins left="0.7" right="0.7" top="0.75" bottom="0.75" header="0.3" footer="0.3"/>
    </customSheetView>
    <customSheetView guid="{548A3BBF-6570-4EB3-8594-8CD5E99E2455}" topLeftCell="A19">
      <selection activeCell="A3" sqref="A3"/>
      <pageMargins left="0.7" right="0.7" top="0.75" bottom="0.75" header="0.3" footer="0.3"/>
    </customSheetView>
  </customSheetViews>
  <mergeCells count="21">
    <mergeCell ref="A5:E5"/>
    <mergeCell ref="B23:B24"/>
    <mergeCell ref="C23:C24"/>
    <mergeCell ref="B25:B26"/>
    <mergeCell ref="C25:C26"/>
    <mergeCell ref="A7:B7"/>
    <mergeCell ref="C7:E7"/>
    <mergeCell ref="A17:E17"/>
    <mergeCell ref="B19:C19"/>
    <mergeCell ref="B21:B22"/>
    <mergeCell ref="C21:C22"/>
    <mergeCell ref="A27:E27"/>
    <mergeCell ref="A37:E37"/>
    <mergeCell ref="C35:C36"/>
    <mergeCell ref="B33:B34"/>
    <mergeCell ref="B35:B36"/>
    <mergeCell ref="B28:C28"/>
    <mergeCell ref="B31:B32"/>
    <mergeCell ref="B29:C29"/>
    <mergeCell ref="C31:C32"/>
    <mergeCell ref="C33:C34"/>
  </mergeCells>
  <pageMargins left="0.7" right="0.7" top="0.75" bottom="0.75" header="0.3" footer="0.3"/>
  <pageSetup paperSize="9" scale="6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C58"/>
  <sheetViews>
    <sheetView workbookViewId="0">
      <selection activeCell="C1" sqref="C1"/>
    </sheetView>
  </sheetViews>
  <sheetFormatPr defaultColWidth="0" defaultRowHeight="15" zeroHeight="1" x14ac:dyDescent="0.25"/>
  <cols>
    <col min="1" max="1" width="49.42578125" style="129" customWidth="1"/>
    <col min="2" max="2" width="15.5703125" style="33" customWidth="1"/>
    <col min="3" max="3" width="54.42578125" style="32" customWidth="1"/>
    <col min="4" max="16384" width="9.140625" style="32" hidden="1"/>
  </cols>
  <sheetData>
    <row r="1" spans="1:3" ht="18.75" x14ac:dyDescent="0.3">
      <c r="A1" s="207" t="s">
        <v>2598</v>
      </c>
      <c r="C1" s="97"/>
    </row>
    <row r="2" spans="1:3" x14ac:dyDescent="0.25"/>
    <row r="3" spans="1:3" x14ac:dyDescent="0.25">
      <c r="A3" s="129" t="s">
        <v>2842</v>
      </c>
    </row>
    <row r="4" spans="1:3" ht="15.75" thickBot="1" x14ac:dyDescent="0.3"/>
    <row r="5" spans="1:3" ht="23.25" customHeight="1" thickBot="1" x14ac:dyDescent="0.3">
      <c r="A5" s="208"/>
      <c r="B5" s="50" t="s">
        <v>2600</v>
      </c>
      <c r="C5" s="51" t="s">
        <v>2599</v>
      </c>
    </row>
    <row r="6" spans="1:3" ht="34.5" customHeight="1" x14ac:dyDescent="0.25">
      <c r="A6" s="209" t="s">
        <v>2928</v>
      </c>
      <c r="B6" s="34" t="s">
        <v>2591</v>
      </c>
      <c r="C6" s="44">
        <v>850</v>
      </c>
    </row>
    <row r="7" spans="1:3" ht="31.5" customHeight="1" x14ac:dyDescent="0.25">
      <c r="A7" s="210" t="s">
        <v>2929</v>
      </c>
      <c r="B7" s="31" t="s">
        <v>2591</v>
      </c>
      <c r="C7" s="45">
        <v>800</v>
      </c>
    </row>
    <row r="8" spans="1:3" ht="30.75" customHeight="1" x14ac:dyDescent="0.25">
      <c r="A8" s="211" t="s">
        <v>2930</v>
      </c>
      <c r="B8" s="43" t="s">
        <v>2591</v>
      </c>
      <c r="C8" s="46">
        <v>750</v>
      </c>
    </row>
    <row r="9" spans="1:3" ht="34.5" customHeight="1" x14ac:dyDescent="0.25">
      <c r="A9" s="210" t="s">
        <v>2931</v>
      </c>
      <c r="B9" s="39" t="s">
        <v>2591</v>
      </c>
      <c r="C9" s="42">
        <v>650</v>
      </c>
    </row>
    <row r="10" spans="1:3" ht="20.25" customHeight="1" x14ac:dyDescent="0.25">
      <c r="A10" s="130" t="s">
        <v>2592</v>
      </c>
      <c r="B10" s="31" t="s">
        <v>2593</v>
      </c>
      <c r="C10" s="35">
        <v>0</v>
      </c>
    </row>
    <row r="11" spans="1:3" ht="20.25" customHeight="1" x14ac:dyDescent="0.25">
      <c r="A11" s="130" t="s">
        <v>2594</v>
      </c>
      <c r="B11" s="31"/>
      <c r="C11" s="36">
        <v>42370</v>
      </c>
    </row>
    <row r="12" spans="1:3" ht="20.25" customHeight="1" x14ac:dyDescent="0.25">
      <c r="A12" s="130" t="s">
        <v>2595</v>
      </c>
      <c r="B12" s="31"/>
      <c r="C12" s="36">
        <v>42475</v>
      </c>
    </row>
    <row r="13" spans="1:3" ht="20.25" customHeight="1" x14ac:dyDescent="0.25">
      <c r="A13" s="130" t="s">
        <v>2835</v>
      </c>
      <c r="B13" s="112" t="s">
        <v>2596</v>
      </c>
      <c r="C13" s="37">
        <f>(YEAR(ENDDATE)-YEAR(STARTDATE))* 360 + (MONTH(ENDDATE)-MONTH(STARTDATE)) * 30 + ( IF( DAY(ENDDATE)=31,30,DAY(ENDDATE)) - IF( DAY(STARTDATE)=31,30,DAY(STARTDATE)) ) + 1</f>
        <v>105</v>
      </c>
    </row>
    <row r="14" spans="1:3" ht="20.25" customHeight="1" x14ac:dyDescent="0.25">
      <c r="A14" s="130" t="s">
        <v>2838</v>
      </c>
      <c r="B14" s="31" t="s">
        <v>2596</v>
      </c>
      <c r="C14" s="37">
        <v>5</v>
      </c>
    </row>
    <row r="15" spans="1:3" ht="20.25" customHeight="1" x14ac:dyDescent="0.25">
      <c r="A15" s="120" t="s">
        <v>2837</v>
      </c>
      <c r="B15" s="31" t="s">
        <v>2596</v>
      </c>
      <c r="C15" s="101">
        <f>DURATIONCALCULATED-INTERRUPTIONDAYS</f>
        <v>100</v>
      </c>
    </row>
    <row r="16" spans="1:3" ht="20.25" customHeight="1" x14ac:dyDescent="0.25">
      <c r="A16" s="120" t="s">
        <v>2833</v>
      </c>
      <c r="B16" s="112" t="s">
        <v>2816</v>
      </c>
      <c r="C16" s="101">
        <f>ROUNDDOWN(GRANTEDDAYS/30,0)</f>
        <v>3</v>
      </c>
    </row>
    <row r="17" spans="1:3" ht="20.25" customHeight="1" x14ac:dyDescent="0.25">
      <c r="A17" s="120" t="s">
        <v>2834</v>
      </c>
      <c r="B17" s="112" t="s">
        <v>2596</v>
      </c>
      <c r="C17" s="101">
        <f>GRANTEDDAYS-GRANTEDMONTHS*30</f>
        <v>10</v>
      </c>
    </row>
    <row r="18" spans="1:3" ht="20.25" customHeight="1" x14ac:dyDescent="0.25">
      <c r="A18" s="120" t="s">
        <v>2803</v>
      </c>
      <c r="B18" s="31"/>
      <c r="C18" s="121">
        <v>42490</v>
      </c>
    </row>
    <row r="19" spans="1:3" ht="20.25" customHeight="1" x14ac:dyDescent="0.25">
      <c r="A19" s="120" t="s">
        <v>2839</v>
      </c>
      <c r="B19" s="112" t="s">
        <v>2596</v>
      </c>
      <c r="C19" s="102">
        <f>EXTENSIONENDDATE-ENDDATE</f>
        <v>15</v>
      </c>
    </row>
    <row r="20" spans="1:3" ht="20.25" customHeight="1" x14ac:dyDescent="0.25">
      <c r="A20" s="120" t="s">
        <v>2836</v>
      </c>
      <c r="B20" s="112" t="s">
        <v>2596</v>
      </c>
      <c r="C20" s="102">
        <f>GRANTEDDAYS+EXTENSIONDURATION</f>
        <v>115</v>
      </c>
    </row>
    <row r="21" spans="1:3" ht="20.25" customHeight="1" x14ac:dyDescent="0.25">
      <c r="A21" s="130" t="s">
        <v>2817</v>
      </c>
      <c r="B21" s="31" t="s">
        <v>2597</v>
      </c>
      <c r="C21" s="122">
        <f>ROUND((GRANTEDMONTHS*MONTHLYBASICIN1)+(GRANTEDREMAININGDAYS*MONTHLYBASICIN1/30), 0)+SPECIALNEEDS</f>
        <v>2833</v>
      </c>
    </row>
    <row r="22" spans="1:3" ht="20.25" customHeight="1" x14ac:dyDescent="0.25">
      <c r="A22" s="130" t="s">
        <v>2818</v>
      </c>
      <c r="B22" s="31" t="s">
        <v>2597</v>
      </c>
      <c r="C22" s="122">
        <f>ROUND((GRANTEDMONTHS*MONTHLYBASICIN2)+(GRANTEDREMAININGDAYS*MONTHLYBASICIN2/30), 0)+SPECIALNEEDS</f>
        <v>2667</v>
      </c>
    </row>
    <row r="23" spans="1:3" ht="20.25" customHeight="1" x14ac:dyDescent="0.25">
      <c r="A23" s="130" t="s">
        <v>2819</v>
      </c>
      <c r="B23" s="31" t="s">
        <v>2597</v>
      </c>
      <c r="C23" s="122">
        <f>ROUND((GRANTEDMONTHS*MONTHLYBASICIN3)+(GRANTEDREMAININGDAYS*MONTHLYBASICIN3/30), 0)+SPECIALNEEDS</f>
        <v>2500</v>
      </c>
    </row>
    <row r="24" spans="1:3" ht="21" hidden="1" customHeight="1" x14ac:dyDescent="0.25">
      <c r="A24" s="131"/>
      <c r="B24" s="31"/>
      <c r="C24" s="123"/>
    </row>
    <row r="25" spans="1:3" ht="15.75" thickBot="1" x14ac:dyDescent="0.3">
      <c r="A25" s="132" t="s">
        <v>2820</v>
      </c>
      <c r="B25" s="38" t="s">
        <v>2597</v>
      </c>
      <c r="C25" s="124">
        <f>ROUND((GRANTEDMONTHS*MONTHLYBASICOUT)+(GRANTEDREMAININGDAYS*MONTHLYBASICOUT/30), 0)+SPECIALNEEDS</f>
        <v>2167</v>
      </c>
    </row>
    <row r="26" spans="1:3" x14ac:dyDescent="0.25">
      <c r="B26" s="32"/>
    </row>
    <row r="27" spans="1:3" x14ac:dyDescent="0.25">
      <c r="B27" s="32"/>
    </row>
    <row r="28" spans="1:3" x14ac:dyDescent="0.25">
      <c r="B28" s="32"/>
    </row>
    <row r="29" spans="1:3" x14ac:dyDescent="0.25">
      <c r="B29" s="32"/>
    </row>
    <row r="30" spans="1:3" x14ac:dyDescent="0.25">
      <c r="B30" s="32"/>
    </row>
    <row r="31" spans="1:3" x14ac:dyDescent="0.25">
      <c r="B31" s="32"/>
    </row>
    <row r="32" spans="1:3" x14ac:dyDescent="0.25">
      <c r="B32" s="32"/>
    </row>
    <row r="33" spans="2:2" x14ac:dyDescent="0.25">
      <c r="B33" s="32"/>
    </row>
    <row r="34" spans="2:2" x14ac:dyDescent="0.25">
      <c r="B34" s="32"/>
    </row>
    <row r="35" spans="2:2" x14ac:dyDescent="0.25">
      <c r="B35" s="32"/>
    </row>
    <row r="36" spans="2:2" x14ac:dyDescent="0.25">
      <c r="B36" s="32"/>
    </row>
    <row r="37" spans="2:2" x14ac:dyDescent="0.25">
      <c r="B37" s="32"/>
    </row>
    <row r="38" spans="2:2" x14ac:dyDescent="0.25">
      <c r="B38" s="32"/>
    </row>
    <row r="39" spans="2:2" x14ac:dyDescent="0.25">
      <c r="B39" s="32"/>
    </row>
    <row r="40" spans="2:2" x14ac:dyDescent="0.25">
      <c r="B40" s="32"/>
    </row>
    <row r="41" spans="2:2" x14ac:dyDescent="0.25">
      <c r="B41" s="32"/>
    </row>
    <row r="42" spans="2:2" x14ac:dyDescent="0.25">
      <c r="B42" s="32"/>
    </row>
    <row r="43" spans="2:2" x14ac:dyDescent="0.25">
      <c r="B43" s="32"/>
    </row>
    <row r="44" spans="2:2" x14ac:dyDescent="0.25">
      <c r="B44" s="32"/>
    </row>
    <row r="45" spans="2:2" x14ac:dyDescent="0.25">
      <c r="B45" s="32"/>
    </row>
    <row r="46" spans="2:2" x14ac:dyDescent="0.25">
      <c r="B46" s="32"/>
    </row>
    <row r="47" spans="2:2" x14ac:dyDescent="0.25">
      <c r="B47" s="32"/>
    </row>
    <row r="48" spans="2:2" x14ac:dyDescent="0.25"/>
    <row r="49" x14ac:dyDescent="0.25"/>
    <row r="50" x14ac:dyDescent="0.25"/>
    <row r="51" x14ac:dyDescent="0.25"/>
    <row r="52" x14ac:dyDescent="0.25"/>
    <row r="53" x14ac:dyDescent="0.25"/>
    <row r="54" x14ac:dyDescent="0.25"/>
    <row r="55" x14ac:dyDescent="0.25"/>
    <row r="56" x14ac:dyDescent="0.25"/>
    <row r="57" x14ac:dyDescent="0.25"/>
    <row r="58" x14ac:dyDescent="0.25"/>
  </sheetData>
  <customSheetViews>
    <customSheetView guid="{6C7F880C-5329-4384-A096-6803C702E802}"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548A3BBF-6570-4EB3-8594-8CD5E99E2455}" hiddenRows="1" hiddenColumns="1">
      <selection activeCell="C8" sqref="C8"/>
      <pageMargins left="0.7" right="0.7" top="0.75" bottom="0.75" header="0.3" footer="0.3"/>
    </customSheetView>
  </customSheetView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B7"/>
  <sheetViews>
    <sheetView workbookViewId="0">
      <selection activeCell="B6" sqref="B6"/>
    </sheetView>
  </sheetViews>
  <sheetFormatPr defaultRowHeight="15" x14ac:dyDescent="0.25"/>
  <cols>
    <col min="2" max="2" width="24.7109375" customWidth="1"/>
  </cols>
  <sheetData>
    <row r="1" spans="1:2" s="84" customFormat="1" ht="21" x14ac:dyDescent="0.35">
      <c r="A1" s="64" t="s">
        <v>2812</v>
      </c>
    </row>
    <row r="2" spans="1:2" s="84" customFormat="1" x14ac:dyDescent="0.25"/>
    <row r="3" spans="1:2" s="84" customFormat="1" x14ac:dyDescent="0.25">
      <c r="A3" s="84" t="s">
        <v>2826</v>
      </c>
    </row>
    <row r="4" spans="1:2" s="84" customFormat="1" x14ac:dyDescent="0.25"/>
    <row r="5" spans="1:2" s="118" customFormat="1" ht="18.75" x14ac:dyDescent="0.25">
      <c r="A5" s="116" t="s">
        <v>2120</v>
      </c>
      <c r="B5" s="117" t="s">
        <v>629</v>
      </c>
    </row>
    <row r="6" spans="1:2" x14ac:dyDescent="0.25">
      <c r="A6" s="52" t="s">
        <v>2799</v>
      </c>
      <c r="B6" s="127" t="s">
        <v>2827</v>
      </c>
    </row>
    <row r="7" spans="1:2" x14ac:dyDescent="0.25">
      <c r="A7" s="52" t="s">
        <v>241</v>
      </c>
      <c r="B7" s="127" t="s">
        <v>2828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C254"/>
  <sheetViews>
    <sheetView workbookViewId="0">
      <pane ySplit="5" topLeftCell="A201" activePane="bottomLeft" state="frozen"/>
      <selection pane="bottomLeft" activeCell="D217" sqref="D217"/>
    </sheetView>
  </sheetViews>
  <sheetFormatPr defaultRowHeight="15" x14ac:dyDescent="0.25"/>
  <cols>
    <col min="1" max="1" width="20.140625" customWidth="1"/>
    <col min="2" max="2" width="80.42578125" customWidth="1"/>
  </cols>
  <sheetData>
    <row r="1" spans="1:3" s="40" customFormat="1" ht="21" x14ac:dyDescent="0.35">
      <c r="A1" s="41" t="s">
        <v>2684</v>
      </c>
    </row>
    <row r="2" spans="1:3" s="40" customFormat="1" x14ac:dyDescent="0.25"/>
    <row r="3" spans="1:3" s="40" customFormat="1" x14ac:dyDescent="0.25">
      <c r="A3" s="93" t="s">
        <v>2840</v>
      </c>
      <c r="C3" s="12"/>
    </row>
    <row r="4" spans="1:3" s="40" customFormat="1" x14ac:dyDescent="0.25"/>
    <row r="5" spans="1:3" s="55" customFormat="1" ht="18.75" x14ac:dyDescent="0.25">
      <c r="A5" s="53" t="s">
        <v>2120</v>
      </c>
      <c r="B5" s="54" t="s">
        <v>629</v>
      </c>
    </row>
    <row r="6" spans="1:3" x14ac:dyDescent="0.25">
      <c r="A6" s="127" t="s">
        <v>499</v>
      </c>
      <c r="B6" s="127" t="s">
        <v>500</v>
      </c>
    </row>
    <row r="7" spans="1:3" x14ac:dyDescent="0.25">
      <c r="A7" s="127" t="s">
        <v>501</v>
      </c>
      <c r="B7" s="127" t="s">
        <v>502</v>
      </c>
    </row>
    <row r="8" spans="1:3" x14ac:dyDescent="0.25">
      <c r="A8" s="127" t="s">
        <v>251</v>
      </c>
      <c r="B8" s="127" t="s">
        <v>252</v>
      </c>
      <c r="C8" s="47"/>
    </row>
    <row r="9" spans="1:3" x14ac:dyDescent="0.25">
      <c r="A9" s="127" t="s">
        <v>467</v>
      </c>
      <c r="B9" s="127" t="s">
        <v>468</v>
      </c>
    </row>
    <row r="10" spans="1:3" x14ac:dyDescent="0.25">
      <c r="A10" s="127" t="s">
        <v>503</v>
      </c>
      <c r="B10" s="127" t="s">
        <v>504</v>
      </c>
    </row>
    <row r="11" spans="1:3" x14ac:dyDescent="0.25">
      <c r="A11" s="127" t="s">
        <v>505</v>
      </c>
      <c r="B11" s="127" t="s">
        <v>506</v>
      </c>
    </row>
    <row r="12" spans="1:3" x14ac:dyDescent="0.25">
      <c r="A12" s="127" t="s">
        <v>261</v>
      </c>
      <c r="B12" s="127" t="s">
        <v>262</v>
      </c>
    </row>
    <row r="13" spans="1:3" x14ac:dyDescent="0.25">
      <c r="A13" s="127" t="s">
        <v>188</v>
      </c>
      <c r="B13" s="127" t="s">
        <v>189</v>
      </c>
    </row>
    <row r="14" spans="1:3" x14ac:dyDescent="0.25">
      <c r="A14" s="127" t="s">
        <v>263</v>
      </c>
      <c r="B14" s="127" t="s">
        <v>264</v>
      </c>
    </row>
    <row r="15" spans="1:3" x14ac:dyDescent="0.25">
      <c r="A15" s="127" t="s">
        <v>265</v>
      </c>
      <c r="B15" s="127" t="s">
        <v>266</v>
      </c>
    </row>
    <row r="16" spans="1:3" x14ac:dyDescent="0.25">
      <c r="A16" s="127" t="s">
        <v>445</v>
      </c>
      <c r="B16" s="127" t="s">
        <v>446</v>
      </c>
    </row>
    <row r="17" spans="1:2" x14ac:dyDescent="0.25">
      <c r="A17" s="127" t="s">
        <v>485</v>
      </c>
      <c r="B17" s="127" t="s">
        <v>486</v>
      </c>
    </row>
    <row r="18" spans="1:2" x14ac:dyDescent="0.25">
      <c r="A18" s="127" t="s">
        <v>190</v>
      </c>
      <c r="B18" s="127" t="s">
        <v>191</v>
      </c>
    </row>
    <row r="19" spans="1:2" x14ac:dyDescent="0.25">
      <c r="A19" s="127" t="s">
        <v>243</v>
      </c>
      <c r="B19" s="127" t="s">
        <v>244</v>
      </c>
    </row>
    <row r="20" spans="1:2" x14ac:dyDescent="0.25">
      <c r="A20" s="127" t="s">
        <v>132</v>
      </c>
      <c r="B20" s="127" t="s">
        <v>133</v>
      </c>
    </row>
    <row r="21" spans="1:2" x14ac:dyDescent="0.25">
      <c r="A21" s="127" t="s">
        <v>487</v>
      </c>
      <c r="B21" s="127" t="s">
        <v>488</v>
      </c>
    </row>
    <row r="22" spans="1:2" x14ac:dyDescent="0.25">
      <c r="A22" s="127" t="s">
        <v>267</v>
      </c>
      <c r="B22" s="127" t="s">
        <v>268</v>
      </c>
    </row>
    <row r="23" spans="1:2" x14ac:dyDescent="0.25">
      <c r="A23" s="127" t="s">
        <v>507</v>
      </c>
      <c r="B23" s="127" t="s">
        <v>508</v>
      </c>
    </row>
    <row r="24" spans="1:2" x14ac:dyDescent="0.25">
      <c r="A24" s="127" t="s">
        <v>509</v>
      </c>
      <c r="B24" s="127" t="s">
        <v>510</v>
      </c>
    </row>
    <row r="25" spans="1:2" x14ac:dyDescent="0.25">
      <c r="A25" s="127" t="s">
        <v>269</v>
      </c>
      <c r="B25" s="127" t="s">
        <v>270</v>
      </c>
    </row>
    <row r="26" spans="1:2" x14ac:dyDescent="0.25">
      <c r="A26" s="127" t="s">
        <v>489</v>
      </c>
      <c r="B26" s="127" t="s">
        <v>490</v>
      </c>
    </row>
    <row r="27" spans="1:2" x14ac:dyDescent="0.25">
      <c r="A27" s="127" t="s">
        <v>134</v>
      </c>
      <c r="B27" s="127" t="s">
        <v>135</v>
      </c>
    </row>
    <row r="28" spans="1:2" x14ac:dyDescent="0.25">
      <c r="A28" s="127" t="s">
        <v>271</v>
      </c>
      <c r="B28" s="127" t="s">
        <v>272</v>
      </c>
    </row>
    <row r="29" spans="1:2" x14ac:dyDescent="0.25">
      <c r="A29" s="127" t="s">
        <v>273</v>
      </c>
      <c r="B29" s="127" t="s">
        <v>274</v>
      </c>
    </row>
    <row r="30" spans="1:2" x14ac:dyDescent="0.25">
      <c r="A30" s="127" t="s">
        <v>511</v>
      </c>
      <c r="B30" s="127" t="s">
        <v>512</v>
      </c>
    </row>
    <row r="31" spans="1:2" x14ac:dyDescent="0.25">
      <c r="A31" s="127" t="s">
        <v>513</v>
      </c>
      <c r="B31" s="127" t="s">
        <v>514</v>
      </c>
    </row>
    <row r="32" spans="1:2" x14ac:dyDescent="0.25">
      <c r="A32" s="127" t="s">
        <v>447</v>
      </c>
      <c r="B32" s="127" t="s">
        <v>448</v>
      </c>
    </row>
    <row r="33" spans="1:3" x14ac:dyDescent="0.25">
      <c r="A33" s="127" t="s">
        <v>192</v>
      </c>
      <c r="B33" s="127" t="s">
        <v>193</v>
      </c>
    </row>
    <row r="34" spans="1:3" x14ac:dyDescent="0.25">
      <c r="A34" s="127" t="s">
        <v>253</v>
      </c>
      <c r="B34" s="127" t="s">
        <v>254</v>
      </c>
    </row>
    <row r="35" spans="1:3" x14ac:dyDescent="0.25">
      <c r="A35" s="127" t="s">
        <v>275</v>
      </c>
      <c r="B35" s="127" t="s">
        <v>276</v>
      </c>
      <c r="C35" s="12"/>
    </row>
    <row r="36" spans="1:3" x14ac:dyDescent="0.25">
      <c r="A36" s="127" t="s">
        <v>515</v>
      </c>
      <c r="B36" s="127" t="s">
        <v>516</v>
      </c>
    </row>
    <row r="37" spans="1:3" x14ac:dyDescent="0.25">
      <c r="A37" s="127" t="s">
        <v>449</v>
      </c>
      <c r="B37" s="127" t="s">
        <v>450</v>
      </c>
    </row>
    <row r="38" spans="1:3" x14ac:dyDescent="0.25">
      <c r="A38" s="127" t="s">
        <v>194</v>
      </c>
      <c r="B38" s="127" t="s">
        <v>195</v>
      </c>
    </row>
    <row r="39" spans="1:3" x14ac:dyDescent="0.25">
      <c r="A39" s="127" t="s">
        <v>517</v>
      </c>
      <c r="B39" s="127" t="s">
        <v>518</v>
      </c>
    </row>
    <row r="40" spans="1:3" x14ac:dyDescent="0.25">
      <c r="A40" s="127" t="s">
        <v>136</v>
      </c>
      <c r="B40" s="127" t="s">
        <v>137</v>
      </c>
    </row>
    <row r="41" spans="1:3" x14ac:dyDescent="0.25">
      <c r="A41" s="127" t="s">
        <v>277</v>
      </c>
      <c r="B41" s="127" t="s">
        <v>278</v>
      </c>
    </row>
    <row r="42" spans="1:3" x14ac:dyDescent="0.25">
      <c r="A42" s="127" t="s">
        <v>279</v>
      </c>
      <c r="B42" s="127" t="s">
        <v>280</v>
      </c>
    </row>
    <row r="43" spans="1:3" x14ac:dyDescent="0.25">
      <c r="A43" s="127" t="s">
        <v>519</v>
      </c>
      <c r="B43" s="127" t="s">
        <v>520</v>
      </c>
    </row>
    <row r="44" spans="1:3" x14ac:dyDescent="0.25">
      <c r="A44" s="127" t="s">
        <v>281</v>
      </c>
      <c r="B44" s="127" t="s">
        <v>282</v>
      </c>
    </row>
    <row r="45" spans="1:3" x14ac:dyDescent="0.25">
      <c r="A45" s="127" t="s">
        <v>245</v>
      </c>
      <c r="B45" s="127" t="s">
        <v>246</v>
      </c>
    </row>
    <row r="46" spans="1:3" x14ac:dyDescent="0.25">
      <c r="A46" s="127" t="s">
        <v>283</v>
      </c>
      <c r="B46" s="127" t="s">
        <v>284</v>
      </c>
    </row>
    <row r="47" spans="1:3" x14ac:dyDescent="0.25">
      <c r="A47" s="127" t="s">
        <v>196</v>
      </c>
      <c r="B47" s="127" t="s">
        <v>197</v>
      </c>
    </row>
    <row r="48" spans="1:3" x14ac:dyDescent="0.25">
      <c r="A48" s="127" t="s">
        <v>285</v>
      </c>
      <c r="B48" s="127" t="s">
        <v>286</v>
      </c>
    </row>
    <row r="49" spans="1:2" x14ac:dyDescent="0.25">
      <c r="A49" s="127" t="s">
        <v>287</v>
      </c>
      <c r="B49" s="127" t="s">
        <v>288</v>
      </c>
    </row>
    <row r="50" spans="1:2" x14ac:dyDescent="0.25">
      <c r="A50" s="127" t="s">
        <v>451</v>
      </c>
      <c r="B50" s="127" t="s">
        <v>452</v>
      </c>
    </row>
    <row r="51" spans="1:2" x14ac:dyDescent="0.25">
      <c r="A51" s="127" t="s">
        <v>421</v>
      </c>
      <c r="B51" s="127" t="s">
        <v>422</v>
      </c>
    </row>
    <row r="52" spans="1:2" x14ac:dyDescent="0.25">
      <c r="A52" s="127" t="s">
        <v>521</v>
      </c>
      <c r="B52" s="127" t="s">
        <v>522</v>
      </c>
    </row>
    <row r="53" spans="1:2" x14ac:dyDescent="0.25">
      <c r="A53" s="127" t="s">
        <v>469</v>
      </c>
      <c r="B53" s="127" t="s">
        <v>470</v>
      </c>
    </row>
    <row r="54" spans="1:2" x14ac:dyDescent="0.25">
      <c r="A54" s="127" t="s">
        <v>523</v>
      </c>
      <c r="B54" s="127" t="s">
        <v>524</v>
      </c>
    </row>
    <row r="55" spans="1:2" x14ac:dyDescent="0.25">
      <c r="A55" s="127" t="s">
        <v>453</v>
      </c>
      <c r="B55" s="127" t="s">
        <v>454</v>
      </c>
    </row>
    <row r="56" spans="1:2" x14ac:dyDescent="0.25">
      <c r="A56" s="127" t="s">
        <v>289</v>
      </c>
      <c r="B56" s="127" t="s">
        <v>290</v>
      </c>
    </row>
    <row r="57" spans="1:2" x14ac:dyDescent="0.25">
      <c r="A57" s="127" t="s">
        <v>291</v>
      </c>
      <c r="B57" s="127" t="s">
        <v>292</v>
      </c>
    </row>
    <row r="58" spans="1:2" x14ac:dyDescent="0.25">
      <c r="A58" s="127" t="s">
        <v>293</v>
      </c>
      <c r="B58" s="127" t="s">
        <v>294</v>
      </c>
    </row>
    <row r="59" spans="1:2" x14ac:dyDescent="0.25">
      <c r="A59" s="127" t="s">
        <v>295</v>
      </c>
      <c r="B59" s="127" t="s">
        <v>296</v>
      </c>
    </row>
    <row r="60" spans="1:2" x14ac:dyDescent="0.25">
      <c r="A60" s="127" t="s">
        <v>525</v>
      </c>
      <c r="B60" s="127" t="s">
        <v>526</v>
      </c>
    </row>
    <row r="61" spans="1:2" x14ac:dyDescent="0.25">
      <c r="A61" s="127" t="s">
        <v>297</v>
      </c>
      <c r="B61" s="127" t="s">
        <v>298</v>
      </c>
    </row>
    <row r="62" spans="1:2" x14ac:dyDescent="0.25">
      <c r="A62" s="127" t="s">
        <v>156</v>
      </c>
      <c r="B62" s="127" t="s">
        <v>157</v>
      </c>
    </row>
    <row r="63" spans="1:2" x14ac:dyDescent="0.25">
      <c r="A63" s="127" t="s">
        <v>299</v>
      </c>
      <c r="B63" s="127" t="s">
        <v>300</v>
      </c>
    </row>
    <row r="64" spans="1:2" x14ac:dyDescent="0.25">
      <c r="A64" s="127" t="s">
        <v>198</v>
      </c>
      <c r="B64" s="127" t="s">
        <v>199</v>
      </c>
    </row>
    <row r="65" spans="1:2" x14ac:dyDescent="0.25">
      <c r="A65" s="127" t="s">
        <v>138</v>
      </c>
      <c r="B65" s="127" t="s">
        <v>139</v>
      </c>
    </row>
    <row r="66" spans="1:2" x14ac:dyDescent="0.25">
      <c r="A66" s="127" t="s">
        <v>140</v>
      </c>
      <c r="B66" s="127" t="s">
        <v>141</v>
      </c>
    </row>
    <row r="67" spans="1:2" x14ac:dyDescent="0.25">
      <c r="A67" s="127" t="s">
        <v>613</v>
      </c>
      <c r="B67" s="127" t="s">
        <v>614</v>
      </c>
    </row>
    <row r="68" spans="1:2" x14ac:dyDescent="0.25">
      <c r="A68" s="127" t="s">
        <v>144</v>
      </c>
      <c r="B68" s="127" t="s">
        <v>145</v>
      </c>
    </row>
    <row r="69" spans="1:2" x14ac:dyDescent="0.25">
      <c r="A69" s="127" t="s">
        <v>301</v>
      </c>
      <c r="B69" s="127" t="s">
        <v>302</v>
      </c>
    </row>
    <row r="70" spans="1:2" x14ac:dyDescent="0.25">
      <c r="A70" s="127" t="s">
        <v>303</v>
      </c>
      <c r="B70" s="127" t="s">
        <v>304</v>
      </c>
    </row>
    <row r="71" spans="1:2" x14ac:dyDescent="0.25">
      <c r="A71" s="127" t="s">
        <v>305</v>
      </c>
      <c r="B71" s="127" t="s">
        <v>306</v>
      </c>
    </row>
    <row r="72" spans="1:2" x14ac:dyDescent="0.25">
      <c r="A72" s="127" t="s">
        <v>455</v>
      </c>
      <c r="B72" s="127" t="s">
        <v>456</v>
      </c>
    </row>
    <row r="73" spans="1:2" x14ac:dyDescent="0.25">
      <c r="A73" s="127" t="s">
        <v>471</v>
      </c>
      <c r="B73" s="127" t="s">
        <v>472</v>
      </c>
    </row>
    <row r="74" spans="1:2" x14ac:dyDescent="0.25">
      <c r="A74" s="127" t="s">
        <v>527</v>
      </c>
      <c r="B74" s="127" t="s">
        <v>528</v>
      </c>
    </row>
    <row r="75" spans="1:2" x14ac:dyDescent="0.25">
      <c r="A75" s="127" t="s">
        <v>307</v>
      </c>
      <c r="B75" s="127" t="s">
        <v>308</v>
      </c>
    </row>
    <row r="76" spans="1:2" x14ac:dyDescent="0.25">
      <c r="A76" s="127" t="s">
        <v>309</v>
      </c>
      <c r="B76" s="127" t="s">
        <v>310</v>
      </c>
    </row>
    <row r="77" spans="1:2" x14ac:dyDescent="0.25">
      <c r="A77" s="127" t="s">
        <v>146</v>
      </c>
      <c r="B77" s="127" t="s">
        <v>147</v>
      </c>
    </row>
    <row r="78" spans="1:2" x14ac:dyDescent="0.25">
      <c r="A78" s="127" t="s">
        <v>311</v>
      </c>
      <c r="B78" s="127" t="s">
        <v>312</v>
      </c>
    </row>
    <row r="79" spans="1:2" x14ac:dyDescent="0.25">
      <c r="A79" s="127" t="s">
        <v>200</v>
      </c>
      <c r="B79" s="127" t="s">
        <v>201</v>
      </c>
    </row>
    <row r="80" spans="1:2" x14ac:dyDescent="0.25">
      <c r="A80" s="127" t="s">
        <v>529</v>
      </c>
      <c r="B80" s="127" t="s">
        <v>530</v>
      </c>
    </row>
    <row r="81" spans="1:3" x14ac:dyDescent="0.25">
      <c r="A81" s="127" t="s">
        <v>313</v>
      </c>
      <c r="B81" s="127" t="s">
        <v>314</v>
      </c>
    </row>
    <row r="82" spans="1:3" x14ac:dyDescent="0.25">
      <c r="A82" s="127" t="s">
        <v>150</v>
      </c>
      <c r="B82" s="127" t="s">
        <v>151</v>
      </c>
    </row>
    <row r="83" spans="1:3" x14ac:dyDescent="0.25">
      <c r="A83" s="127" t="s">
        <v>232</v>
      </c>
      <c r="B83" s="127" t="s">
        <v>233</v>
      </c>
    </row>
    <row r="84" spans="1:3" x14ac:dyDescent="0.25">
      <c r="A84" s="127" t="s">
        <v>152</v>
      </c>
      <c r="B84" s="127" t="s">
        <v>153</v>
      </c>
    </row>
    <row r="85" spans="1:3" x14ac:dyDescent="0.25">
      <c r="A85" s="127" t="s">
        <v>202</v>
      </c>
      <c r="B85" s="127" t="s">
        <v>203</v>
      </c>
    </row>
    <row r="86" spans="1:3" x14ac:dyDescent="0.25">
      <c r="A86" s="127" t="s">
        <v>204</v>
      </c>
      <c r="B86" s="127" t="s">
        <v>205</v>
      </c>
    </row>
    <row r="87" spans="1:3" x14ac:dyDescent="0.25">
      <c r="A87" s="127" t="s">
        <v>206</v>
      </c>
      <c r="B87" s="127" t="s">
        <v>207</v>
      </c>
    </row>
    <row r="88" spans="1:3" x14ac:dyDescent="0.25">
      <c r="A88" s="127" t="s">
        <v>315</v>
      </c>
      <c r="B88" s="127" t="s">
        <v>316</v>
      </c>
    </row>
    <row r="89" spans="1:3" x14ac:dyDescent="0.25">
      <c r="A89" s="127" t="s">
        <v>317</v>
      </c>
      <c r="B89" s="127" t="s">
        <v>318</v>
      </c>
    </row>
    <row r="90" spans="1:3" x14ac:dyDescent="0.25">
      <c r="A90" s="127" t="s">
        <v>491</v>
      </c>
      <c r="B90" s="127" t="s">
        <v>492</v>
      </c>
    </row>
    <row r="91" spans="1:3" x14ac:dyDescent="0.25">
      <c r="A91" s="127" t="s">
        <v>142</v>
      </c>
      <c r="B91" s="127" t="s">
        <v>143</v>
      </c>
      <c r="C91" s="12"/>
    </row>
    <row r="92" spans="1:3" x14ac:dyDescent="0.25">
      <c r="A92" s="127" t="s">
        <v>319</v>
      </c>
      <c r="B92" s="127" t="s">
        <v>320</v>
      </c>
    </row>
    <row r="93" spans="1:3" x14ac:dyDescent="0.25">
      <c r="A93" s="127" t="s">
        <v>531</v>
      </c>
      <c r="B93" s="127" t="s">
        <v>532</v>
      </c>
    </row>
    <row r="94" spans="1:3" x14ac:dyDescent="0.25">
      <c r="A94" s="127" t="s">
        <v>154</v>
      </c>
      <c r="B94" s="127" t="s">
        <v>155</v>
      </c>
    </row>
    <row r="95" spans="1:3" x14ac:dyDescent="0.25">
      <c r="A95" s="127" t="s">
        <v>208</v>
      </c>
      <c r="B95" s="127" t="s">
        <v>209</v>
      </c>
    </row>
    <row r="96" spans="1:3" x14ac:dyDescent="0.25">
      <c r="A96" s="127" t="s">
        <v>321</v>
      </c>
      <c r="B96" s="127" t="s">
        <v>322</v>
      </c>
    </row>
    <row r="97" spans="1:2" x14ac:dyDescent="0.25">
      <c r="A97" s="127" t="s">
        <v>533</v>
      </c>
      <c r="B97" s="127" t="s">
        <v>534</v>
      </c>
    </row>
    <row r="98" spans="1:2" x14ac:dyDescent="0.25">
      <c r="A98" s="127" t="s">
        <v>535</v>
      </c>
      <c r="B98" s="127" t="s">
        <v>536</v>
      </c>
    </row>
    <row r="99" spans="1:2" x14ac:dyDescent="0.25">
      <c r="A99" s="127" t="s">
        <v>537</v>
      </c>
      <c r="B99" s="127" t="s">
        <v>538</v>
      </c>
    </row>
    <row r="100" spans="1:2" x14ac:dyDescent="0.25">
      <c r="A100" s="127" t="s">
        <v>539</v>
      </c>
      <c r="B100" s="127" t="s">
        <v>540</v>
      </c>
    </row>
    <row r="101" spans="1:2" x14ac:dyDescent="0.25">
      <c r="A101" s="127" t="s">
        <v>323</v>
      </c>
      <c r="B101" s="127" t="s">
        <v>324</v>
      </c>
    </row>
    <row r="102" spans="1:2" x14ac:dyDescent="0.25">
      <c r="A102" s="127" t="s">
        <v>325</v>
      </c>
      <c r="B102" s="127" t="s">
        <v>326</v>
      </c>
    </row>
    <row r="103" spans="1:2" x14ac:dyDescent="0.25">
      <c r="A103" s="127" t="s">
        <v>327</v>
      </c>
      <c r="B103" s="127" t="s">
        <v>328</v>
      </c>
    </row>
    <row r="104" spans="1:2" x14ac:dyDescent="0.25">
      <c r="A104" s="127" t="s">
        <v>329</v>
      </c>
      <c r="B104" s="127" t="s">
        <v>330</v>
      </c>
    </row>
    <row r="105" spans="1:2" x14ac:dyDescent="0.25">
      <c r="A105" s="127" t="s">
        <v>541</v>
      </c>
      <c r="B105" s="127" t="s">
        <v>542</v>
      </c>
    </row>
    <row r="106" spans="1:2" x14ac:dyDescent="0.25">
      <c r="A106" s="127" t="s">
        <v>543</v>
      </c>
      <c r="B106" s="127" t="s">
        <v>544</v>
      </c>
    </row>
    <row r="107" spans="1:2" x14ac:dyDescent="0.25">
      <c r="A107" s="127" t="s">
        <v>545</v>
      </c>
      <c r="B107" s="127" t="s">
        <v>546</v>
      </c>
    </row>
    <row r="108" spans="1:2" x14ac:dyDescent="0.25">
      <c r="A108" s="127" t="s">
        <v>547</v>
      </c>
      <c r="B108" s="127" t="s">
        <v>548</v>
      </c>
    </row>
    <row r="109" spans="1:2" x14ac:dyDescent="0.25">
      <c r="A109" s="127" t="s">
        <v>158</v>
      </c>
      <c r="B109" s="127" t="s">
        <v>159</v>
      </c>
    </row>
    <row r="110" spans="1:2" x14ac:dyDescent="0.25">
      <c r="A110" s="127" t="s">
        <v>237</v>
      </c>
      <c r="B110" s="127" t="s">
        <v>238</v>
      </c>
    </row>
    <row r="111" spans="1:2" x14ac:dyDescent="0.25">
      <c r="A111" s="127" t="s">
        <v>423</v>
      </c>
      <c r="B111" s="127" t="s">
        <v>424</v>
      </c>
    </row>
    <row r="112" spans="1:2" x14ac:dyDescent="0.25">
      <c r="A112" s="127" t="s">
        <v>425</v>
      </c>
      <c r="B112" s="127" t="s">
        <v>426</v>
      </c>
    </row>
    <row r="113" spans="1:2" x14ac:dyDescent="0.25">
      <c r="A113" s="127" t="s">
        <v>549</v>
      </c>
      <c r="B113" s="127" t="s">
        <v>550</v>
      </c>
    </row>
    <row r="114" spans="1:2" x14ac:dyDescent="0.25">
      <c r="A114" s="127" t="s">
        <v>551</v>
      </c>
      <c r="B114" s="127" t="s">
        <v>552</v>
      </c>
    </row>
    <row r="115" spans="1:2" x14ac:dyDescent="0.25">
      <c r="A115" s="127" t="s">
        <v>160</v>
      </c>
      <c r="B115" s="127" t="s">
        <v>161</v>
      </c>
    </row>
    <row r="116" spans="1:2" x14ac:dyDescent="0.25">
      <c r="A116" s="127" t="s">
        <v>553</v>
      </c>
      <c r="B116" s="127" t="s">
        <v>554</v>
      </c>
    </row>
    <row r="117" spans="1:2" x14ac:dyDescent="0.25">
      <c r="A117" s="127" t="s">
        <v>473</v>
      </c>
      <c r="B117" s="127" t="s">
        <v>474</v>
      </c>
    </row>
    <row r="118" spans="1:2" x14ac:dyDescent="0.25">
      <c r="A118" s="127" t="s">
        <v>162</v>
      </c>
      <c r="B118" s="127" t="s">
        <v>163</v>
      </c>
    </row>
    <row r="119" spans="1:2" x14ac:dyDescent="0.25">
      <c r="A119" s="127" t="s">
        <v>331</v>
      </c>
      <c r="B119" s="127" t="s">
        <v>332</v>
      </c>
    </row>
    <row r="120" spans="1:2" x14ac:dyDescent="0.25">
      <c r="A120" s="127" t="s">
        <v>247</v>
      </c>
      <c r="B120" s="127" t="s">
        <v>248</v>
      </c>
    </row>
    <row r="121" spans="1:2" x14ac:dyDescent="0.25">
      <c r="A121" s="127" t="s">
        <v>555</v>
      </c>
      <c r="B121" s="127" t="s">
        <v>556</v>
      </c>
    </row>
    <row r="122" spans="1:2" x14ac:dyDescent="0.25">
      <c r="A122" s="127" t="s">
        <v>475</v>
      </c>
      <c r="B122" s="127" t="s">
        <v>476</v>
      </c>
    </row>
    <row r="123" spans="1:2" x14ac:dyDescent="0.25">
      <c r="A123" s="127" t="s">
        <v>427</v>
      </c>
      <c r="B123" s="127" t="s">
        <v>428</v>
      </c>
    </row>
    <row r="124" spans="1:2" x14ac:dyDescent="0.25">
      <c r="A124" s="127" t="s">
        <v>333</v>
      </c>
      <c r="B124" s="127" t="s">
        <v>334</v>
      </c>
    </row>
    <row r="125" spans="1:2" x14ac:dyDescent="0.25">
      <c r="A125" s="127" t="s">
        <v>335</v>
      </c>
      <c r="B125" s="127" t="s">
        <v>336</v>
      </c>
    </row>
    <row r="126" spans="1:2" x14ac:dyDescent="0.25">
      <c r="A126" s="127" t="s">
        <v>429</v>
      </c>
      <c r="B126" s="127" t="s">
        <v>430</v>
      </c>
    </row>
    <row r="127" spans="1:2" x14ac:dyDescent="0.25">
      <c r="A127" s="127" t="s">
        <v>557</v>
      </c>
      <c r="B127" s="127" t="s">
        <v>558</v>
      </c>
    </row>
    <row r="128" spans="1:2" x14ac:dyDescent="0.25">
      <c r="A128" s="127" t="s">
        <v>259</v>
      </c>
      <c r="B128" s="127" t="s">
        <v>260</v>
      </c>
    </row>
    <row r="129" spans="1:3" x14ac:dyDescent="0.25">
      <c r="A129" s="127" t="s">
        <v>559</v>
      </c>
      <c r="B129" s="127" t="s">
        <v>560</v>
      </c>
    </row>
    <row r="130" spans="1:3" x14ac:dyDescent="0.25">
      <c r="A130" s="127" t="s">
        <v>431</v>
      </c>
      <c r="B130" s="127" t="s">
        <v>432</v>
      </c>
    </row>
    <row r="131" spans="1:3" x14ac:dyDescent="0.25">
      <c r="A131" s="127" t="s">
        <v>561</v>
      </c>
      <c r="B131" s="127" t="s">
        <v>562</v>
      </c>
    </row>
    <row r="132" spans="1:3" x14ac:dyDescent="0.25">
      <c r="A132" s="127" t="s">
        <v>168</v>
      </c>
      <c r="B132" s="127" t="s">
        <v>169</v>
      </c>
    </row>
    <row r="133" spans="1:3" x14ac:dyDescent="0.25">
      <c r="A133" s="127" t="s">
        <v>477</v>
      </c>
      <c r="B133" s="127" t="s">
        <v>478</v>
      </c>
    </row>
    <row r="134" spans="1:3" x14ac:dyDescent="0.25">
      <c r="A134" s="127" t="s">
        <v>337</v>
      </c>
      <c r="B134" s="127" t="s">
        <v>338</v>
      </c>
    </row>
    <row r="135" spans="1:3" x14ac:dyDescent="0.25">
      <c r="A135" s="127" t="s">
        <v>339</v>
      </c>
      <c r="B135" s="127" t="s">
        <v>340</v>
      </c>
    </row>
    <row r="136" spans="1:3" x14ac:dyDescent="0.25">
      <c r="A136" s="127" t="s">
        <v>563</v>
      </c>
      <c r="B136" s="127" t="s">
        <v>564</v>
      </c>
    </row>
    <row r="137" spans="1:3" x14ac:dyDescent="0.25">
      <c r="A137" s="127" t="s">
        <v>239</v>
      </c>
      <c r="B137" s="127" t="s">
        <v>240</v>
      </c>
    </row>
    <row r="138" spans="1:3" x14ac:dyDescent="0.25">
      <c r="A138" s="127" t="s">
        <v>164</v>
      </c>
      <c r="B138" s="127" t="s">
        <v>165</v>
      </c>
    </row>
    <row r="139" spans="1:3" x14ac:dyDescent="0.25">
      <c r="A139" s="127" t="s">
        <v>166</v>
      </c>
      <c r="B139" s="127" t="s">
        <v>167</v>
      </c>
    </row>
    <row r="140" spans="1:3" x14ac:dyDescent="0.25">
      <c r="A140" s="127" t="s">
        <v>565</v>
      </c>
      <c r="B140" s="127" t="s">
        <v>566</v>
      </c>
    </row>
    <row r="141" spans="1:3" x14ac:dyDescent="0.25">
      <c r="A141" s="127" t="s">
        <v>341</v>
      </c>
      <c r="B141" s="127" t="s">
        <v>342</v>
      </c>
    </row>
    <row r="142" spans="1:3" x14ac:dyDescent="0.25">
      <c r="A142" s="127" t="s">
        <v>343</v>
      </c>
      <c r="B142" s="127" t="s">
        <v>344</v>
      </c>
    </row>
    <row r="143" spans="1:3" x14ac:dyDescent="0.25">
      <c r="A143" s="127" t="s">
        <v>433</v>
      </c>
      <c r="B143" s="127" t="s">
        <v>434</v>
      </c>
    </row>
    <row r="144" spans="1:3" x14ac:dyDescent="0.25">
      <c r="A144" s="127" t="s">
        <v>567</v>
      </c>
      <c r="B144" s="127" t="s">
        <v>568</v>
      </c>
      <c r="C144" s="12"/>
    </row>
    <row r="145" spans="1:2" x14ac:dyDescent="0.25">
      <c r="A145" s="127" t="s">
        <v>345</v>
      </c>
      <c r="B145" s="127" t="s">
        <v>346</v>
      </c>
    </row>
    <row r="146" spans="1:2" x14ac:dyDescent="0.25">
      <c r="A146" s="127" t="s">
        <v>170</v>
      </c>
      <c r="B146" s="127" t="s">
        <v>171</v>
      </c>
    </row>
    <row r="147" spans="1:2" x14ac:dyDescent="0.25">
      <c r="A147" s="127" t="s">
        <v>347</v>
      </c>
      <c r="B147" s="127" t="s">
        <v>348</v>
      </c>
    </row>
    <row r="148" spans="1:2" x14ac:dyDescent="0.25">
      <c r="A148" s="127" t="s">
        <v>569</v>
      </c>
      <c r="B148" s="127" t="s">
        <v>570</v>
      </c>
    </row>
    <row r="149" spans="1:2" x14ac:dyDescent="0.25">
      <c r="A149" s="127" t="s">
        <v>349</v>
      </c>
      <c r="B149" s="127" t="s">
        <v>350</v>
      </c>
    </row>
    <row r="150" spans="1:2" x14ac:dyDescent="0.25">
      <c r="A150" s="127" t="s">
        <v>351</v>
      </c>
      <c r="B150" s="127" t="s">
        <v>352</v>
      </c>
    </row>
    <row r="151" spans="1:2" x14ac:dyDescent="0.25">
      <c r="A151" s="127" t="s">
        <v>210</v>
      </c>
      <c r="B151" s="127" t="s">
        <v>211</v>
      </c>
    </row>
    <row r="152" spans="1:2" x14ac:dyDescent="0.25">
      <c r="A152" s="127" t="s">
        <v>457</v>
      </c>
      <c r="B152" s="127" t="s">
        <v>458</v>
      </c>
    </row>
    <row r="153" spans="1:2" x14ac:dyDescent="0.25">
      <c r="A153" s="127" t="s">
        <v>353</v>
      </c>
      <c r="B153" s="127" t="s">
        <v>354</v>
      </c>
    </row>
    <row r="154" spans="1:2" x14ac:dyDescent="0.25">
      <c r="A154" s="127" t="s">
        <v>493</v>
      </c>
      <c r="B154" s="127" t="s">
        <v>494</v>
      </c>
    </row>
    <row r="155" spans="1:2" x14ac:dyDescent="0.25">
      <c r="A155" s="127" t="s">
        <v>571</v>
      </c>
      <c r="B155" s="127" t="s">
        <v>572</v>
      </c>
    </row>
    <row r="156" spans="1:2" x14ac:dyDescent="0.25">
      <c r="A156" s="127" t="s">
        <v>573</v>
      </c>
      <c r="B156" s="127" t="s">
        <v>574</v>
      </c>
    </row>
    <row r="157" spans="1:2" x14ac:dyDescent="0.25">
      <c r="A157" s="127" t="s">
        <v>255</v>
      </c>
      <c r="B157" s="127" t="s">
        <v>256</v>
      </c>
    </row>
    <row r="158" spans="1:2" x14ac:dyDescent="0.25">
      <c r="A158" s="127" t="s">
        <v>212</v>
      </c>
      <c r="B158" s="127" t="s">
        <v>213</v>
      </c>
    </row>
    <row r="159" spans="1:2" x14ac:dyDescent="0.25">
      <c r="A159" s="127" t="s">
        <v>479</v>
      </c>
      <c r="B159" s="127" t="s">
        <v>480</v>
      </c>
    </row>
    <row r="160" spans="1:2" x14ac:dyDescent="0.25">
      <c r="A160" s="127" t="s">
        <v>355</v>
      </c>
      <c r="B160" s="127" t="s">
        <v>356</v>
      </c>
    </row>
    <row r="161" spans="1:2" x14ac:dyDescent="0.25">
      <c r="A161" s="127" t="s">
        <v>575</v>
      </c>
      <c r="B161" s="127" t="s">
        <v>576</v>
      </c>
    </row>
    <row r="162" spans="1:2" x14ac:dyDescent="0.25">
      <c r="A162" s="127" t="s">
        <v>357</v>
      </c>
      <c r="B162" s="127" t="s">
        <v>358</v>
      </c>
    </row>
    <row r="163" spans="1:2" x14ac:dyDescent="0.25">
      <c r="A163" s="127" t="s">
        <v>359</v>
      </c>
      <c r="B163" s="127" t="s">
        <v>360</v>
      </c>
    </row>
    <row r="164" spans="1:2" x14ac:dyDescent="0.25">
      <c r="A164" s="127" t="s">
        <v>435</v>
      </c>
      <c r="B164" s="127" t="s">
        <v>436</v>
      </c>
    </row>
    <row r="165" spans="1:2" x14ac:dyDescent="0.25">
      <c r="A165" s="127" t="s">
        <v>172</v>
      </c>
      <c r="B165" s="127" t="s">
        <v>173</v>
      </c>
    </row>
    <row r="166" spans="1:2" x14ac:dyDescent="0.25">
      <c r="A166" s="127" t="s">
        <v>214</v>
      </c>
      <c r="B166" s="127" t="s">
        <v>215</v>
      </c>
    </row>
    <row r="167" spans="1:2" x14ac:dyDescent="0.25">
      <c r="A167" s="127" t="s">
        <v>577</v>
      </c>
      <c r="B167" s="127" t="s">
        <v>578</v>
      </c>
    </row>
    <row r="168" spans="1:2" x14ac:dyDescent="0.25">
      <c r="A168" s="127" t="s">
        <v>579</v>
      </c>
      <c r="B168" s="127" t="s">
        <v>580</v>
      </c>
    </row>
    <row r="169" spans="1:2" x14ac:dyDescent="0.25">
      <c r="A169" s="127" t="s">
        <v>361</v>
      </c>
      <c r="B169" s="127" t="s">
        <v>362</v>
      </c>
    </row>
    <row r="170" spans="1:2" x14ac:dyDescent="0.25">
      <c r="A170" s="127" t="s">
        <v>363</v>
      </c>
      <c r="B170" s="127" t="s">
        <v>364</v>
      </c>
    </row>
    <row r="171" spans="1:2" x14ac:dyDescent="0.25">
      <c r="A171" s="127" t="s">
        <v>365</v>
      </c>
      <c r="B171" s="127" t="s">
        <v>366</v>
      </c>
    </row>
    <row r="172" spans="1:2" x14ac:dyDescent="0.25">
      <c r="A172" s="127" t="s">
        <v>581</v>
      </c>
      <c r="B172" s="127" t="s">
        <v>582</v>
      </c>
    </row>
    <row r="173" spans="1:2" x14ac:dyDescent="0.25">
      <c r="A173" s="127" t="s">
        <v>583</v>
      </c>
      <c r="B173" s="127" t="s">
        <v>584</v>
      </c>
    </row>
    <row r="174" spans="1:2" x14ac:dyDescent="0.25">
      <c r="A174" s="127" t="s">
        <v>241</v>
      </c>
      <c r="B174" s="127" t="s">
        <v>242</v>
      </c>
    </row>
    <row r="175" spans="1:2" x14ac:dyDescent="0.25">
      <c r="A175" s="127" t="s">
        <v>585</v>
      </c>
      <c r="B175" s="127" t="s">
        <v>586</v>
      </c>
    </row>
    <row r="176" spans="1:2" x14ac:dyDescent="0.25">
      <c r="A176" s="127" t="s">
        <v>587</v>
      </c>
      <c r="B176" s="127" t="s">
        <v>588</v>
      </c>
    </row>
    <row r="177" spans="1:3" x14ac:dyDescent="0.25">
      <c r="A177" s="127" t="s">
        <v>367</v>
      </c>
      <c r="B177" s="127" t="s">
        <v>368</v>
      </c>
    </row>
    <row r="178" spans="1:3" x14ac:dyDescent="0.25">
      <c r="A178" s="127" t="s">
        <v>589</v>
      </c>
      <c r="B178" s="127" t="s">
        <v>590</v>
      </c>
    </row>
    <row r="179" spans="1:3" x14ac:dyDescent="0.25">
      <c r="A179" s="127" t="s">
        <v>591</v>
      </c>
      <c r="B179" s="127" t="s">
        <v>592</v>
      </c>
    </row>
    <row r="180" spans="1:3" x14ac:dyDescent="0.25">
      <c r="A180" s="127" t="s">
        <v>369</v>
      </c>
      <c r="B180" s="127" t="s">
        <v>370</v>
      </c>
    </row>
    <row r="181" spans="1:3" x14ac:dyDescent="0.25">
      <c r="A181" s="127" t="s">
        <v>459</v>
      </c>
      <c r="B181" s="127" t="s">
        <v>460</v>
      </c>
    </row>
    <row r="182" spans="1:3" x14ac:dyDescent="0.25">
      <c r="A182" s="127" t="s">
        <v>461</v>
      </c>
      <c r="B182" s="127" t="s">
        <v>462</v>
      </c>
    </row>
    <row r="183" spans="1:3" x14ac:dyDescent="0.25">
      <c r="A183" s="127" t="s">
        <v>437</v>
      </c>
      <c r="B183" s="127" t="s">
        <v>438</v>
      </c>
      <c r="C183" s="12"/>
    </row>
    <row r="184" spans="1:3" x14ac:dyDescent="0.25">
      <c r="A184" s="127" t="s">
        <v>216</v>
      </c>
      <c r="B184" s="127" t="s">
        <v>217</v>
      </c>
    </row>
    <row r="185" spans="1:3" x14ac:dyDescent="0.25">
      <c r="A185" s="127" t="s">
        <v>174</v>
      </c>
      <c r="B185" s="127" t="s">
        <v>175</v>
      </c>
    </row>
    <row r="186" spans="1:3" x14ac:dyDescent="0.25">
      <c r="A186" s="127" t="s">
        <v>176</v>
      </c>
      <c r="B186" s="127" t="s">
        <v>177</v>
      </c>
    </row>
    <row r="187" spans="1:3" x14ac:dyDescent="0.25">
      <c r="A187" s="127" t="s">
        <v>593</v>
      </c>
      <c r="B187" s="127" t="s">
        <v>594</v>
      </c>
    </row>
    <row r="188" spans="1:3" x14ac:dyDescent="0.25">
      <c r="A188" s="127" t="s">
        <v>595</v>
      </c>
      <c r="B188" s="127" t="s">
        <v>596</v>
      </c>
    </row>
    <row r="189" spans="1:3" x14ac:dyDescent="0.25">
      <c r="A189" s="127" t="s">
        <v>597</v>
      </c>
      <c r="B189" s="127" t="s">
        <v>598</v>
      </c>
    </row>
    <row r="190" spans="1:3" x14ac:dyDescent="0.25">
      <c r="A190" s="127" t="s">
        <v>178</v>
      </c>
      <c r="B190" s="127" t="s">
        <v>179</v>
      </c>
    </row>
    <row r="191" spans="1:3" x14ac:dyDescent="0.25">
      <c r="A191" s="127" t="s">
        <v>495</v>
      </c>
      <c r="B191" s="127" t="s">
        <v>496</v>
      </c>
    </row>
    <row r="192" spans="1:3" x14ac:dyDescent="0.25">
      <c r="A192" s="127" t="s">
        <v>371</v>
      </c>
      <c r="B192" s="127" t="s">
        <v>372</v>
      </c>
    </row>
    <row r="193" spans="1:3" x14ac:dyDescent="0.25">
      <c r="A193" s="127" t="s">
        <v>218</v>
      </c>
      <c r="B193" s="127" t="s">
        <v>219</v>
      </c>
    </row>
    <row r="194" spans="1:3" x14ac:dyDescent="0.25">
      <c r="A194" s="127" t="s">
        <v>373</v>
      </c>
      <c r="B194" s="127" t="s">
        <v>374</v>
      </c>
    </row>
    <row r="195" spans="1:3" x14ac:dyDescent="0.25">
      <c r="A195" s="127" t="s">
        <v>375</v>
      </c>
      <c r="B195" s="127" t="s">
        <v>376</v>
      </c>
    </row>
    <row r="196" spans="1:3" x14ac:dyDescent="0.25">
      <c r="A196" s="127" t="s">
        <v>220</v>
      </c>
      <c r="B196" s="127" t="s">
        <v>221</v>
      </c>
    </row>
    <row r="197" spans="1:3" x14ac:dyDescent="0.25">
      <c r="A197" s="127" t="s">
        <v>377</v>
      </c>
      <c r="B197" s="127" t="s">
        <v>378</v>
      </c>
    </row>
    <row r="198" spans="1:3" x14ac:dyDescent="0.25">
      <c r="A198" s="127" t="s">
        <v>379</v>
      </c>
      <c r="B198" s="127" t="s">
        <v>380</v>
      </c>
    </row>
    <row r="199" spans="1:3" x14ac:dyDescent="0.25">
      <c r="A199" s="127" t="s">
        <v>599</v>
      </c>
      <c r="B199" s="127" t="s">
        <v>600</v>
      </c>
    </row>
    <row r="200" spans="1:3" x14ac:dyDescent="0.25">
      <c r="A200" s="127" t="s">
        <v>381</v>
      </c>
      <c r="B200" s="127" t="s">
        <v>382</v>
      </c>
    </row>
    <row r="201" spans="1:3" x14ac:dyDescent="0.25">
      <c r="A201" s="127" t="s">
        <v>601</v>
      </c>
      <c r="B201" s="127" t="s">
        <v>602</v>
      </c>
      <c r="C201" s="12"/>
    </row>
    <row r="202" spans="1:3" x14ac:dyDescent="0.25">
      <c r="A202" s="127" t="s">
        <v>383</v>
      </c>
      <c r="B202" s="127" t="s">
        <v>384</v>
      </c>
    </row>
    <row r="203" spans="1:3" x14ac:dyDescent="0.25">
      <c r="A203" s="127" t="s">
        <v>257</v>
      </c>
      <c r="B203" s="127" t="s">
        <v>258</v>
      </c>
    </row>
    <row r="204" spans="1:3" x14ac:dyDescent="0.25">
      <c r="A204" s="127" t="s">
        <v>385</v>
      </c>
      <c r="B204" s="127" t="s">
        <v>386</v>
      </c>
    </row>
    <row r="205" spans="1:3" x14ac:dyDescent="0.25">
      <c r="A205" s="127" t="s">
        <v>387</v>
      </c>
      <c r="B205" s="127" t="s">
        <v>388</v>
      </c>
    </row>
    <row r="206" spans="1:3" x14ac:dyDescent="0.25">
      <c r="A206" s="127" t="s">
        <v>603</v>
      </c>
      <c r="B206" s="127" t="s">
        <v>604</v>
      </c>
    </row>
    <row r="207" spans="1:3" x14ac:dyDescent="0.25">
      <c r="A207" s="127" t="s">
        <v>222</v>
      </c>
      <c r="B207" s="127" t="s">
        <v>223</v>
      </c>
    </row>
    <row r="208" spans="1:3" x14ac:dyDescent="0.25">
      <c r="A208" s="127" t="s">
        <v>184</v>
      </c>
      <c r="B208" s="127" t="s">
        <v>185</v>
      </c>
    </row>
    <row r="209" spans="1:2" x14ac:dyDescent="0.25">
      <c r="A209" s="127" t="s">
        <v>182</v>
      </c>
      <c r="B209" s="127" t="s">
        <v>183</v>
      </c>
    </row>
    <row r="210" spans="1:2" x14ac:dyDescent="0.25">
      <c r="A210" s="127" t="s">
        <v>389</v>
      </c>
      <c r="B210" s="127" t="s">
        <v>390</v>
      </c>
    </row>
    <row r="211" spans="1:2" x14ac:dyDescent="0.25">
      <c r="A211" s="127" t="s">
        <v>391</v>
      </c>
      <c r="B211" s="127" t="s">
        <v>392</v>
      </c>
    </row>
    <row r="212" spans="1:2" x14ac:dyDescent="0.25">
      <c r="A212" s="127" t="s">
        <v>393</v>
      </c>
      <c r="B212" s="127" t="s">
        <v>394</v>
      </c>
    </row>
    <row r="213" spans="1:2" x14ac:dyDescent="0.25">
      <c r="A213" s="127" t="s">
        <v>224</v>
      </c>
      <c r="B213" s="127" t="s">
        <v>225</v>
      </c>
    </row>
    <row r="214" spans="1:2" x14ac:dyDescent="0.25">
      <c r="A214" s="127" t="s">
        <v>399</v>
      </c>
      <c r="B214" s="127" t="s">
        <v>400</v>
      </c>
    </row>
    <row r="215" spans="1:2" x14ac:dyDescent="0.25">
      <c r="A215" s="127" t="s">
        <v>148</v>
      </c>
      <c r="B215" s="127" t="s">
        <v>149</v>
      </c>
    </row>
    <row r="216" spans="1:2" x14ac:dyDescent="0.25">
      <c r="A216" s="127" t="s">
        <v>605</v>
      </c>
      <c r="B216" s="127" t="s">
        <v>606</v>
      </c>
    </row>
    <row r="217" spans="1:2" x14ac:dyDescent="0.25">
      <c r="A217" s="127" t="s">
        <v>395</v>
      </c>
      <c r="B217" s="127" t="s">
        <v>396</v>
      </c>
    </row>
    <row r="218" spans="1:2" x14ac:dyDescent="0.25">
      <c r="A218" s="127" t="s">
        <v>397</v>
      </c>
      <c r="B218" s="127" t="s">
        <v>398</v>
      </c>
    </row>
    <row r="219" spans="1:2" x14ac:dyDescent="0.25">
      <c r="A219" s="127" t="s">
        <v>607</v>
      </c>
      <c r="B219" s="127" t="s">
        <v>608</v>
      </c>
    </row>
    <row r="220" spans="1:2" x14ac:dyDescent="0.25">
      <c r="A220" s="127" t="s">
        <v>401</v>
      </c>
      <c r="B220" s="127" t="s">
        <v>402</v>
      </c>
    </row>
    <row r="221" spans="1:2" x14ac:dyDescent="0.25">
      <c r="A221" s="127" t="s">
        <v>180</v>
      </c>
      <c r="B221" s="127" t="s">
        <v>181</v>
      </c>
    </row>
    <row r="222" spans="1:2" x14ac:dyDescent="0.25">
      <c r="A222" s="127" t="s">
        <v>236</v>
      </c>
      <c r="B222" s="127" t="s">
        <v>2841</v>
      </c>
    </row>
    <row r="223" spans="1:2" x14ac:dyDescent="0.25">
      <c r="A223" s="127" t="s">
        <v>481</v>
      </c>
      <c r="B223" s="127" t="s">
        <v>482</v>
      </c>
    </row>
    <row r="224" spans="1:2" x14ac:dyDescent="0.25">
      <c r="A224" s="127" t="s">
        <v>609</v>
      </c>
      <c r="B224" s="127" t="s">
        <v>610</v>
      </c>
    </row>
    <row r="225" spans="1:2" x14ac:dyDescent="0.25">
      <c r="A225" s="127" t="s">
        <v>611</v>
      </c>
      <c r="B225" s="127" t="s">
        <v>612</v>
      </c>
    </row>
    <row r="226" spans="1:2" x14ac:dyDescent="0.25">
      <c r="A226" s="127" t="s">
        <v>403</v>
      </c>
      <c r="B226" s="127" t="s">
        <v>404</v>
      </c>
    </row>
    <row r="227" spans="1:2" x14ac:dyDescent="0.25">
      <c r="A227" s="127" t="s">
        <v>439</v>
      </c>
      <c r="B227" s="127" t="s">
        <v>440</v>
      </c>
    </row>
    <row r="228" spans="1:2" x14ac:dyDescent="0.25">
      <c r="A228" s="127" t="s">
        <v>405</v>
      </c>
      <c r="B228" s="127" t="s">
        <v>406</v>
      </c>
    </row>
    <row r="229" spans="1:2" x14ac:dyDescent="0.25">
      <c r="A229" s="127" t="s">
        <v>615</v>
      </c>
      <c r="B229" s="127" t="s">
        <v>616</v>
      </c>
    </row>
    <row r="230" spans="1:2" x14ac:dyDescent="0.25">
      <c r="A230" s="127" t="s">
        <v>407</v>
      </c>
      <c r="B230" s="127" t="s">
        <v>408</v>
      </c>
    </row>
    <row r="231" spans="1:2" x14ac:dyDescent="0.25">
      <c r="A231" s="127" t="s">
        <v>409</v>
      </c>
      <c r="B231" s="127" t="s">
        <v>410</v>
      </c>
    </row>
    <row r="232" spans="1:2" x14ac:dyDescent="0.25">
      <c r="A232" s="127" t="s">
        <v>483</v>
      </c>
      <c r="B232" s="127" t="s">
        <v>484</v>
      </c>
    </row>
    <row r="233" spans="1:2" x14ac:dyDescent="0.25">
      <c r="A233" s="127" t="s">
        <v>234</v>
      </c>
      <c r="B233" s="127" t="s">
        <v>235</v>
      </c>
    </row>
    <row r="234" spans="1:2" x14ac:dyDescent="0.25">
      <c r="A234" s="127" t="s">
        <v>617</v>
      </c>
      <c r="B234" s="127" t="s">
        <v>618</v>
      </c>
    </row>
    <row r="235" spans="1:2" x14ac:dyDescent="0.25">
      <c r="A235" s="127" t="s">
        <v>226</v>
      </c>
      <c r="B235" s="127" t="s">
        <v>227</v>
      </c>
    </row>
    <row r="236" spans="1:2" x14ac:dyDescent="0.25">
      <c r="A236" s="127" t="s">
        <v>411</v>
      </c>
      <c r="B236" s="127" t="s">
        <v>412</v>
      </c>
    </row>
    <row r="237" spans="1:2" x14ac:dyDescent="0.25">
      <c r="A237" s="127" t="s">
        <v>413</v>
      </c>
      <c r="B237" s="127" t="s">
        <v>414</v>
      </c>
    </row>
    <row r="238" spans="1:2" x14ac:dyDescent="0.25">
      <c r="A238" s="127" t="s">
        <v>497</v>
      </c>
      <c r="B238" s="127" t="s">
        <v>498</v>
      </c>
    </row>
    <row r="239" spans="1:2" x14ac:dyDescent="0.25">
      <c r="A239" s="127" t="s">
        <v>441</v>
      </c>
      <c r="B239" s="127" t="s">
        <v>442</v>
      </c>
    </row>
    <row r="240" spans="1:2" x14ac:dyDescent="0.25">
      <c r="A240" s="127" t="s">
        <v>186</v>
      </c>
      <c r="B240" s="127" t="s">
        <v>187</v>
      </c>
    </row>
    <row r="241" spans="1:3" x14ac:dyDescent="0.25">
      <c r="A241" s="127" t="s">
        <v>249</v>
      </c>
      <c r="B241" s="127" t="s">
        <v>250</v>
      </c>
    </row>
    <row r="242" spans="1:3" x14ac:dyDescent="0.25">
      <c r="A242" s="127" t="s">
        <v>619</v>
      </c>
      <c r="B242" s="127" t="s">
        <v>620</v>
      </c>
    </row>
    <row r="243" spans="1:3" x14ac:dyDescent="0.25">
      <c r="A243" s="127" t="s">
        <v>463</v>
      </c>
      <c r="B243" s="127" t="s">
        <v>464</v>
      </c>
    </row>
    <row r="244" spans="1:3" x14ac:dyDescent="0.25">
      <c r="A244" s="127" t="s">
        <v>443</v>
      </c>
      <c r="B244" s="127" t="s">
        <v>444</v>
      </c>
    </row>
    <row r="245" spans="1:3" x14ac:dyDescent="0.25">
      <c r="A245" s="127" t="s">
        <v>415</v>
      </c>
      <c r="B245" s="127" t="s">
        <v>416</v>
      </c>
    </row>
    <row r="246" spans="1:3" x14ac:dyDescent="0.25">
      <c r="A246" s="127" t="s">
        <v>465</v>
      </c>
      <c r="B246" s="127" t="s">
        <v>466</v>
      </c>
    </row>
    <row r="247" spans="1:3" x14ac:dyDescent="0.25">
      <c r="A247" s="127" t="s">
        <v>621</v>
      </c>
      <c r="B247" s="127" t="s">
        <v>622</v>
      </c>
      <c r="C247" s="12"/>
    </row>
    <row r="248" spans="1:3" x14ac:dyDescent="0.25">
      <c r="A248" s="127" t="s">
        <v>228</v>
      </c>
      <c r="B248" s="127" t="s">
        <v>229</v>
      </c>
    </row>
    <row r="249" spans="1:3" x14ac:dyDescent="0.25">
      <c r="A249" s="127" t="s">
        <v>623</v>
      </c>
      <c r="B249" s="127" t="s">
        <v>624</v>
      </c>
    </row>
    <row r="250" spans="1:3" x14ac:dyDescent="0.25">
      <c r="A250" s="127" t="s">
        <v>230</v>
      </c>
      <c r="B250" s="127" t="s">
        <v>231</v>
      </c>
    </row>
    <row r="251" spans="1:3" x14ac:dyDescent="0.25">
      <c r="A251" s="127" t="s">
        <v>625</v>
      </c>
      <c r="B251" s="127" t="s">
        <v>626</v>
      </c>
    </row>
    <row r="252" spans="1:3" x14ac:dyDescent="0.25">
      <c r="A252" s="127" t="s">
        <v>627</v>
      </c>
      <c r="B252" s="127" t="s">
        <v>628</v>
      </c>
    </row>
    <row r="253" spans="1:3" x14ac:dyDescent="0.25">
      <c r="A253" s="127" t="s">
        <v>417</v>
      </c>
      <c r="B253" s="127" t="s">
        <v>418</v>
      </c>
      <c r="C253" s="12"/>
    </row>
    <row r="254" spans="1:3" x14ac:dyDescent="0.25">
      <c r="A254" s="127" t="s">
        <v>419</v>
      </c>
      <c r="B254" s="127" t="s">
        <v>420</v>
      </c>
    </row>
  </sheetData>
  <autoFilter ref="A5:B254">
    <sortState ref="A6:B254">
      <sortCondition ref="B5:B254"/>
    </sortState>
  </autoFilter>
  <sortState ref="A38:B257">
    <sortCondition ref="A36"/>
  </sortState>
  <customSheetViews>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1"/>
      <autoFilter ref="A1:B252"/>
    </customSheetView>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2"/>
      <autoFilter ref="A1:B1"/>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4"/>
      <autoFilter ref="A1:B1"/>
    </customSheetView>
    <customSheetView guid="{5EAACF08-0BF2-47FE-A274-4EE6278084D9}" showAutoFilter="1">
      <pane ySplit="1" topLeftCell="A2" activePane="bottomLeft" state="frozen"/>
      <selection pane="bottomLeft" activeCell="B32" sqref="B32"/>
      <pageMargins left="0.7" right="0.7" top="0.75" bottom="0.75" header="0.3" footer="0.3"/>
      <pageSetup paperSize="9" orientation="portrait" r:id="rId5"/>
      <autoFilter ref="A1:B252"/>
    </customSheetView>
    <customSheetView guid="{548A3BBF-6570-4EB3-8594-8CD5E99E2455}" showAutoFilter="1">
      <pane ySplit="1" topLeftCell="A2" activePane="bottomLeft" state="frozen"/>
      <selection pane="bottomLeft" activeCell="B32" sqref="B32"/>
      <pageMargins left="0.7" right="0.7" top="0.75" bottom="0.75" header="0.3" footer="0.3"/>
      <pageSetup paperSize="9" orientation="portrait" r:id="rId6"/>
      <autoFilter ref="A1:B252"/>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20</vt:i4>
      </vt:variant>
    </vt:vector>
  </HeadingPairs>
  <TitlesOfParts>
    <vt:vector size="41" baseType="lpstr">
      <vt:lpstr>Overview</vt:lpstr>
      <vt:lpstr>IT terminology</vt:lpstr>
      <vt:lpstr>KA107 - SM</vt:lpstr>
      <vt:lpstr>KA107 - ST</vt:lpstr>
      <vt:lpstr>Budget</vt:lpstr>
      <vt:lpstr>Data Validation Rules</vt:lpstr>
      <vt:lpstr>SM Grant Calculation in MT+</vt:lpstr>
      <vt:lpstr>BOOLEAN</vt:lpstr>
      <vt:lpstr>COUNTRIES</vt:lpstr>
      <vt:lpstr>PROGRAMME_COUNTRIES</vt:lpstr>
      <vt:lpstr>GENDER</vt:lpstr>
      <vt:lpstr>DISTANCE_BANDS</vt:lpstr>
      <vt:lpstr>EDUCATION_FIELDS</vt:lpstr>
      <vt:lpstr>EDUCATION_LEVELS</vt:lpstr>
      <vt:lpstr>LANGUAGES</vt:lpstr>
      <vt:lpstr>NUTS</vt:lpstr>
      <vt:lpstr>ORGANISATION_TYPES</vt:lpstr>
      <vt:lpstr>SENIORITY</vt:lpstr>
      <vt:lpstr>TRAINING_TYPE</vt:lpstr>
      <vt:lpstr>WORK_CATEGORY</vt:lpstr>
      <vt:lpstr>RECOGNITION_SYSTEM</vt:lpstr>
      <vt:lpstr>DURATIONCALCULATED</vt:lpstr>
      <vt:lpstr>'SM Grant Calculation in MT+'!ENDDATE</vt:lpstr>
      <vt:lpstr>EXTENDEDDURATION</vt:lpstr>
      <vt:lpstr>EXTENSIONDURATION</vt:lpstr>
      <vt:lpstr>EXTENSIONENDDATE</vt:lpstr>
      <vt:lpstr>'SM Grant Calculation in MT+'!GRANTEDDAYS</vt:lpstr>
      <vt:lpstr>'SM Grant Calculation in MT+'!GRANTEDMONTHS</vt:lpstr>
      <vt:lpstr>'SM Grant Calculation in MT+'!GRANTEDREMAININGDAYS</vt:lpstr>
      <vt:lpstr>INTERRUPTIONDAYS</vt:lpstr>
      <vt:lpstr>'SM Grant Calculation in MT+'!MONTHLYBASIC</vt:lpstr>
      <vt:lpstr>MONTHLYBASICIN</vt:lpstr>
      <vt:lpstr>MONTHLYBASICIN1</vt:lpstr>
      <vt:lpstr>MONTHLYBASICIN2</vt:lpstr>
      <vt:lpstr>MONTHLYBASICIN3</vt:lpstr>
      <vt:lpstr>MONTHLYBASICOUT</vt:lpstr>
      <vt:lpstr>MONTHLYGRANT</vt:lpstr>
      <vt:lpstr>MONTHLYGRANTOUT</vt:lpstr>
      <vt:lpstr>'SM Grant Calculation in MT+'!NOTGRANTEDDAYS</vt:lpstr>
      <vt:lpstr>'SM Grant Calculation in MT+'!SPECIALNEEDS</vt:lpstr>
      <vt:lpstr>'SM Grant Calculation in MT+'!STARTDATE</vt:lpstr>
    </vt:vector>
  </TitlesOfParts>
  <Company>European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Klavdija Draškovič</cp:lastModifiedBy>
  <cp:lastPrinted>2015-08-19T14:25:04Z</cp:lastPrinted>
  <dcterms:created xsi:type="dcterms:W3CDTF">2015-01-08T10:14:56Z</dcterms:created>
  <dcterms:modified xsi:type="dcterms:W3CDTF">2015-10-08T09:05:49Z</dcterms:modified>
</cp:coreProperties>
</file>